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\\s2016\Norrmontage\Organisation\Sälj\Vattenfall Eldistribution\Vattenfall 2017\Webportal\"/>
    </mc:Choice>
  </mc:AlternateContent>
  <xr:revisionPtr revIDLastSave="0" documentId="13_ncr:1_{30804B8D-BCE8-4870-8A52-C2C343571821}" xr6:coauthVersionLast="45" xr6:coauthVersionMax="45" xr10:uidLastSave="{00000000-0000-0000-0000-000000000000}"/>
  <bookViews>
    <workbookView xWindow="28680" yWindow="-120" windowWidth="29040" windowHeight="15840" xr2:uid="{CEDEBB89-BC8A-4C96-B553-77E82AD4AB33}"/>
  </bookViews>
  <sheets>
    <sheet name="Projekt" sheetId="1" r:id="rId1"/>
    <sheet name="Sammanställning" sheetId="4" r:id="rId2"/>
    <sheet name="Instruktioner" sheetId="3" state="hidden" r:id="rId3"/>
    <sheet name="listor" sheetId="2" r:id="rId4"/>
  </sheets>
  <definedNames>
    <definedName name="station">listor!$A$3:$A$28</definedName>
    <definedName name="Stationer">listor!$A$3:$A$28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4" l="1"/>
  <c r="E1" i="4" l="1"/>
  <c r="B6" i="4"/>
  <c r="B3" i="4"/>
  <c r="B15" i="4"/>
  <c r="F16" i="4"/>
  <c r="F17" i="4"/>
  <c r="F18" i="4"/>
  <c r="F19" i="4"/>
  <c r="F20" i="4"/>
  <c r="F21" i="4"/>
  <c r="F22" i="4"/>
  <c r="F23" i="4"/>
  <c r="F24" i="4"/>
  <c r="F13" i="4"/>
  <c r="F14" i="4"/>
  <c r="F15" i="4"/>
  <c r="B18" i="4"/>
  <c r="B17" i="4"/>
  <c r="B16" i="4"/>
  <c r="B14" i="4"/>
  <c r="B13" i="4"/>
  <c r="B10" i="4"/>
  <c r="B20" i="4" l="1"/>
  <c r="B15" i="2"/>
  <c r="B14" i="2"/>
  <c r="B13" i="2"/>
  <c r="B11" i="2"/>
  <c r="B12" i="2"/>
  <c r="B10" i="2"/>
  <c r="B6" i="2"/>
  <c r="B7" i="2"/>
  <c r="B8" i="2"/>
  <c r="B9" i="2"/>
  <c r="B5" i="2"/>
  <c r="B4" i="2"/>
  <c r="B23" i="2"/>
  <c r="B24" i="2"/>
  <c r="B22" i="2"/>
  <c r="B21" i="2"/>
  <c r="H20" i="2"/>
  <c r="H28" i="2" s="1"/>
  <c r="I20" i="2"/>
  <c r="I22" i="2" s="1"/>
  <c r="J20" i="2"/>
  <c r="J22" i="2" s="1"/>
  <c r="K20" i="2"/>
  <c r="K29" i="2" s="1"/>
  <c r="L20" i="2"/>
  <c r="L22" i="2" s="1"/>
  <c r="M20" i="2"/>
  <c r="M22" i="2" s="1"/>
  <c r="N20" i="2"/>
  <c r="N22" i="2" s="1"/>
  <c r="O20" i="2"/>
  <c r="O22" i="2" s="1"/>
  <c r="P20" i="2"/>
  <c r="P23" i="2" s="1"/>
  <c r="Q20" i="2"/>
  <c r="Q23" i="2" s="1"/>
  <c r="R20" i="2"/>
  <c r="R23" i="2" s="1"/>
  <c r="S20" i="2"/>
  <c r="S27" i="2" s="1"/>
  <c r="T20" i="2"/>
  <c r="T22" i="2" s="1"/>
  <c r="U20" i="2"/>
  <c r="U22" i="2" s="1"/>
  <c r="V20" i="2"/>
  <c r="V22" i="2" s="1"/>
  <c r="W20" i="2"/>
  <c r="W28" i="2" s="1"/>
  <c r="X20" i="2"/>
  <c r="X23" i="2" s="1"/>
  <c r="Y20" i="2"/>
  <c r="Y23" i="2" s="1"/>
  <c r="Z20" i="2"/>
  <c r="Z23" i="2" s="1"/>
  <c r="AA20" i="2"/>
  <c r="AA25" i="2" s="1"/>
  <c r="AB20" i="2"/>
  <c r="AB22" i="2" s="1"/>
  <c r="AC20" i="2"/>
  <c r="AC22" i="2" s="1"/>
  <c r="AD20" i="2"/>
  <c r="AD22" i="2" s="1"/>
  <c r="G20" i="2"/>
  <c r="AA47" i="2" l="1"/>
  <c r="K44" i="2"/>
  <c r="S41" i="2"/>
  <c r="K37" i="2"/>
  <c r="K34" i="2"/>
  <c r="K30" i="2"/>
  <c r="S25" i="2"/>
  <c r="AA46" i="2"/>
  <c r="W43" i="2"/>
  <c r="AA40" i="2"/>
  <c r="AA36" i="2"/>
  <c r="S33" i="2"/>
  <c r="AA28" i="2"/>
  <c r="AA24" i="2"/>
  <c r="S46" i="2"/>
  <c r="S43" i="2"/>
  <c r="S40" i="2"/>
  <c r="S36" i="2"/>
  <c r="AA32" i="2"/>
  <c r="S28" i="2"/>
  <c r="S24" i="2"/>
  <c r="K46" i="2"/>
  <c r="K43" i="2"/>
  <c r="K40" i="2"/>
  <c r="K36" i="2"/>
  <c r="S32" i="2"/>
  <c r="K28" i="2"/>
  <c r="K24" i="2"/>
  <c r="O45" i="2"/>
  <c r="AA42" i="2"/>
  <c r="AA39" i="2"/>
  <c r="S35" i="2"/>
  <c r="K32" i="2"/>
  <c r="K27" i="2"/>
  <c r="AA23" i="2"/>
  <c r="K45" i="2"/>
  <c r="S42" i="2"/>
  <c r="AA38" i="2"/>
  <c r="K35" i="2"/>
  <c r="AA31" i="2"/>
  <c r="AA26" i="2"/>
  <c r="AA22" i="2"/>
  <c r="AA44" i="2"/>
  <c r="K42" i="2"/>
  <c r="S38" i="2"/>
  <c r="AA34" i="2"/>
  <c r="AA30" i="2"/>
  <c r="S26" i="2"/>
  <c r="S22" i="2"/>
  <c r="S44" i="2"/>
  <c r="AA41" i="2"/>
  <c r="K38" i="2"/>
  <c r="S34" i="2"/>
  <c r="S30" i="2"/>
  <c r="K26" i="2"/>
  <c r="K22" i="2"/>
  <c r="O41" i="2"/>
  <c r="W39" i="2"/>
  <c r="O33" i="2"/>
  <c r="W31" i="2"/>
  <c r="O25" i="2"/>
  <c r="W23" i="2"/>
  <c r="S47" i="2"/>
  <c r="AA45" i="2"/>
  <c r="O44" i="2"/>
  <c r="W42" i="2"/>
  <c r="K41" i="2"/>
  <c r="S39" i="2"/>
  <c r="AA37" i="2"/>
  <c r="O36" i="2"/>
  <c r="W34" i="2"/>
  <c r="K33" i="2"/>
  <c r="S31" i="2"/>
  <c r="AA29" i="2"/>
  <c r="O28" i="2"/>
  <c r="W26" i="2"/>
  <c r="K25" i="2"/>
  <c r="S23" i="2"/>
  <c r="O47" i="2"/>
  <c r="W47" i="2"/>
  <c r="W45" i="2"/>
  <c r="O39" i="2"/>
  <c r="W37" i="2"/>
  <c r="O31" i="2"/>
  <c r="W29" i="2"/>
  <c r="O23" i="2"/>
  <c r="K47" i="2"/>
  <c r="S45" i="2"/>
  <c r="AA43" i="2"/>
  <c r="O42" i="2"/>
  <c r="W40" i="2"/>
  <c r="K39" i="2"/>
  <c r="S37" i="2"/>
  <c r="AA35" i="2"/>
  <c r="O34" i="2"/>
  <c r="W32" i="2"/>
  <c r="K31" i="2"/>
  <c r="S29" i="2"/>
  <c r="AA27" i="2"/>
  <c r="O26" i="2"/>
  <c r="W24" i="2"/>
  <c r="K23" i="2"/>
  <c r="O37" i="2"/>
  <c r="W35" i="2"/>
  <c r="O29" i="2"/>
  <c r="W27" i="2"/>
  <c r="W46" i="2"/>
  <c r="O40" i="2"/>
  <c r="W38" i="2"/>
  <c r="AA33" i="2"/>
  <c r="O32" i="2"/>
  <c r="W30" i="2"/>
  <c r="O24" i="2"/>
  <c r="W22" i="2"/>
  <c r="O43" i="2"/>
  <c r="W41" i="2"/>
  <c r="O35" i="2"/>
  <c r="W33" i="2"/>
  <c r="O27" i="2"/>
  <c r="W25" i="2"/>
  <c r="O46" i="2"/>
  <c r="W44" i="2"/>
  <c r="O38" i="2"/>
  <c r="W36" i="2"/>
  <c r="O30" i="2"/>
  <c r="AD47" i="2"/>
  <c r="V47" i="2"/>
  <c r="N47" i="2"/>
  <c r="Z46" i="2"/>
  <c r="R46" i="2"/>
  <c r="AD45" i="2"/>
  <c r="V45" i="2"/>
  <c r="N45" i="2"/>
  <c r="Z44" i="2"/>
  <c r="R44" i="2"/>
  <c r="AD43" i="2"/>
  <c r="V43" i="2"/>
  <c r="N43" i="2"/>
  <c r="Z42" i="2"/>
  <c r="R42" i="2"/>
  <c r="AD41" i="2"/>
  <c r="V41" i="2"/>
  <c r="N41" i="2"/>
  <c r="Z40" i="2"/>
  <c r="R40" i="2"/>
  <c r="AD39" i="2"/>
  <c r="V39" i="2"/>
  <c r="N39" i="2"/>
  <c r="Z38" i="2"/>
  <c r="R38" i="2"/>
  <c r="AD37" i="2"/>
  <c r="V37" i="2"/>
  <c r="N37" i="2"/>
  <c r="Z36" i="2"/>
  <c r="R36" i="2"/>
  <c r="AD35" i="2"/>
  <c r="V35" i="2"/>
  <c r="N35" i="2"/>
  <c r="Z34" i="2"/>
  <c r="R34" i="2"/>
  <c r="AD33" i="2"/>
  <c r="V33" i="2"/>
  <c r="N33" i="2"/>
  <c r="Z32" i="2"/>
  <c r="R32" i="2"/>
  <c r="AD31" i="2"/>
  <c r="V31" i="2"/>
  <c r="N31" i="2"/>
  <c r="Z30" i="2"/>
  <c r="R30" i="2"/>
  <c r="AD29" i="2"/>
  <c r="V29" i="2"/>
  <c r="N29" i="2"/>
  <c r="Z28" i="2"/>
  <c r="R28" i="2"/>
  <c r="AD27" i="2"/>
  <c r="V27" i="2"/>
  <c r="N27" i="2"/>
  <c r="Z26" i="2"/>
  <c r="R26" i="2"/>
  <c r="AD25" i="2"/>
  <c r="V25" i="2"/>
  <c r="N25" i="2"/>
  <c r="Z24" i="2"/>
  <c r="R24" i="2"/>
  <c r="AD23" i="2"/>
  <c r="V23" i="2"/>
  <c r="N23" i="2"/>
  <c r="Z22" i="2"/>
  <c r="R22" i="2"/>
  <c r="AC47" i="2"/>
  <c r="U47" i="2"/>
  <c r="M47" i="2"/>
  <c r="Y46" i="2"/>
  <c r="Q46" i="2"/>
  <c r="AC45" i="2"/>
  <c r="U45" i="2"/>
  <c r="M45" i="2"/>
  <c r="Y44" i="2"/>
  <c r="Q44" i="2"/>
  <c r="AC43" i="2"/>
  <c r="U43" i="2"/>
  <c r="M43" i="2"/>
  <c r="Y42" i="2"/>
  <c r="Q42" i="2"/>
  <c r="AC41" i="2"/>
  <c r="U41" i="2"/>
  <c r="M41" i="2"/>
  <c r="Y40" i="2"/>
  <c r="Q40" i="2"/>
  <c r="AC39" i="2"/>
  <c r="U39" i="2"/>
  <c r="M39" i="2"/>
  <c r="Y38" i="2"/>
  <c r="Q38" i="2"/>
  <c r="AC37" i="2"/>
  <c r="U37" i="2"/>
  <c r="M37" i="2"/>
  <c r="Y36" i="2"/>
  <c r="Q36" i="2"/>
  <c r="AC35" i="2"/>
  <c r="U35" i="2"/>
  <c r="M35" i="2"/>
  <c r="Y34" i="2"/>
  <c r="Q34" i="2"/>
  <c r="AC33" i="2"/>
  <c r="U33" i="2"/>
  <c r="M33" i="2"/>
  <c r="Y32" i="2"/>
  <c r="Q32" i="2"/>
  <c r="AC31" i="2"/>
  <c r="U31" i="2"/>
  <c r="M31" i="2"/>
  <c r="Y30" i="2"/>
  <c r="Q30" i="2"/>
  <c r="AC29" i="2"/>
  <c r="U29" i="2"/>
  <c r="M29" i="2"/>
  <c r="Y28" i="2"/>
  <c r="Q28" i="2"/>
  <c r="AC27" i="2"/>
  <c r="U27" i="2"/>
  <c r="M27" i="2"/>
  <c r="Y26" i="2"/>
  <c r="Q26" i="2"/>
  <c r="AC25" i="2"/>
  <c r="U25" i="2"/>
  <c r="M25" i="2"/>
  <c r="Y24" i="2"/>
  <c r="Q24" i="2"/>
  <c r="AC23" i="2"/>
  <c r="U23" i="2"/>
  <c r="M23" i="2"/>
  <c r="Y22" i="2"/>
  <c r="Q22" i="2"/>
  <c r="AB47" i="2"/>
  <c r="T47" i="2"/>
  <c r="L47" i="2"/>
  <c r="X46" i="2"/>
  <c r="P46" i="2"/>
  <c r="AB45" i="2"/>
  <c r="T45" i="2"/>
  <c r="L45" i="2"/>
  <c r="X44" i="2"/>
  <c r="P44" i="2"/>
  <c r="AB43" i="2"/>
  <c r="T43" i="2"/>
  <c r="L43" i="2"/>
  <c r="X42" i="2"/>
  <c r="P42" i="2"/>
  <c r="AB41" i="2"/>
  <c r="T41" i="2"/>
  <c r="L41" i="2"/>
  <c r="X40" i="2"/>
  <c r="P40" i="2"/>
  <c r="AB39" i="2"/>
  <c r="T39" i="2"/>
  <c r="L39" i="2"/>
  <c r="X38" i="2"/>
  <c r="P38" i="2"/>
  <c r="AB37" i="2"/>
  <c r="T37" i="2"/>
  <c r="L37" i="2"/>
  <c r="X36" i="2"/>
  <c r="P36" i="2"/>
  <c r="AB35" i="2"/>
  <c r="T35" i="2"/>
  <c r="L35" i="2"/>
  <c r="X34" i="2"/>
  <c r="P34" i="2"/>
  <c r="AB33" i="2"/>
  <c r="T33" i="2"/>
  <c r="L33" i="2"/>
  <c r="X32" i="2"/>
  <c r="P32" i="2"/>
  <c r="AB31" i="2"/>
  <c r="T31" i="2"/>
  <c r="L31" i="2"/>
  <c r="X30" i="2"/>
  <c r="P30" i="2"/>
  <c r="AB29" i="2"/>
  <c r="T29" i="2"/>
  <c r="L29" i="2"/>
  <c r="X28" i="2"/>
  <c r="P28" i="2"/>
  <c r="AB27" i="2"/>
  <c r="T27" i="2"/>
  <c r="L27" i="2"/>
  <c r="X26" i="2"/>
  <c r="P26" i="2"/>
  <c r="AB25" i="2"/>
  <c r="T25" i="2"/>
  <c r="L25" i="2"/>
  <c r="X24" i="2"/>
  <c r="P24" i="2"/>
  <c r="AB23" i="2"/>
  <c r="T23" i="2"/>
  <c r="L23" i="2"/>
  <c r="X22" i="2"/>
  <c r="P22" i="2"/>
  <c r="Z47" i="2"/>
  <c r="R47" i="2"/>
  <c r="AD46" i="2"/>
  <c r="V46" i="2"/>
  <c r="N46" i="2"/>
  <c r="Z45" i="2"/>
  <c r="R45" i="2"/>
  <c r="AD44" i="2"/>
  <c r="V44" i="2"/>
  <c r="N44" i="2"/>
  <c r="Z43" i="2"/>
  <c r="R43" i="2"/>
  <c r="AD42" i="2"/>
  <c r="V42" i="2"/>
  <c r="N42" i="2"/>
  <c r="Z41" i="2"/>
  <c r="R41" i="2"/>
  <c r="AD40" i="2"/>
  <c r="V40" i="2"/>
  <c r="N40" i="2"/>
  <c r="Z39" i="2"/>
  <c r="R39" i="2"/>
  <c r="AD38" i="2"/>
  <c r="V38" i="2"/>
  <c r="N38" i="2"/>
  <c r="Z37" i="2"/>
  <c r="R37" i="2"/>
  <c r="AD36" i="2"/>
  <c r="V36" i="2"/>
  <c r="N36" i="2"/>
  <c r="Z35" i="2"/>
  <c r="R35" i="2"/>
  <c r="AD34" i="2"/>
  <c r="V34" i="2"/>
  <c r="N34" i="2"/>
  <c r="Z33" i="2"/>
  <c r="R33" i="2"/>
  <c r="AD32" i="2"/>
  <c r="V32" i="2"/>
  <c r="N32" i="2"/>
  <c r="Z31" i="2"/>
  <c r="R31" i="2"/>
  <c r="AD30" i="2"/>
  <c r="V30" i="2"/>
  <c r="N30" i="2"/>
  <c r="Z29" i="2"/>
  <c r="R29" i="2"/>
  <c r="AD28" i="2"/>
  <c r="V28" i="2"/>
  <c r="N28" i="2"/>
  <c r="Z27" i="2"/>
  <c r="R27" i="2"/>
  <c r="AD26" i="2"/>
  <c r="V26" i="2"/>
  <c r="N26" i="2"/>
  <c r="Z25" i="2"/>
  <c r="R25" i="2"/>
  <c r="AD24" i="2"/>
  <c r="V24" i="2"/>
  <c r="N24" i="2"/>
  <c r="Y47" i="2"/>
  <c r="Q47" i="2"/>
  <c r="AC46" i="2"/>
  <c r="U46" i="2"/>
  <c r="M46" i="2"/>
  <c r="Y45" i="2"/>
  <c r="Q45" i="2"/>
  <c r="AC44" i="2"/>
  <c r="U44" i="2"/>
  <c r="M44" i="2"/>
  <c r="Y43" i="2"/>
  <c r="Q43" i="2"/>
  <c r="AC42" i="2"/>
  <c r="U42" i="2"/>
  <c r="M42" i="2"/>
  <c r="Y41" i="2"/>
  <c r="Q41" i="2"/>
  <c r="AC40" i="2"/>
  <c r="U40" i="2"/>
  <c r="M40" i="2"/>
  <c r="Y39" i="2"/>
  <c r="Q39" i="2"/>
  <c r="AC38" i="2"/>
  <c r="U38" i="2"/>
  <c r="M38" i="2"/>
  <c r="Y37" i="2"/>
  <c r="Q37" i="2"/>
  <c r="AC36" i="2"/>
  <c r="U36" i="2"/>
  <c r="M36" i="2"/>
  <c r="Y35" i="2"/>
  <c r="Q35" i="2"/>
  <c r="AC34" i="2"/>
  <c r="U34" i="2"/>
  <c r="M34" i="2"/>
  <c r="Y33" i="2"/>
  <c r="Q33" i="2"/>
  <c r="AC32" i="2"/>
  <c r="U32" i="2"/>
  <c r="M32" i="2"/>
  <c r="Y31" i="2"/>
  <c r="Q31" i="2"/>
  <c r="AC30" i="2"/>
  <c r="U30" i="2"/>
  <c r="M30" i="2"/>
  <c r="Y29" i="2"/>
  <c r="Q29" i="2"/>
  <c r="AC28" i="2"/>
  <c r="U28" i="2"/>
  <c r="M28" i="2"/>
  <c r="Y27" i="2"/>
  <c r="Q27" i="2"/>
  <c r="AC26" i="2"/>
  <c r="U26" i="2"/>
  <c r="M26" i="2"/>
  <c r="Y25" i="2"/>
  <c r="Q25" i="2"/>
  <c r="AC24" i="2"/>
  <c r="U24" i="2"/>
  <c r="M24" i="2"/>
  <c r="X47" i="2"/>
  <c r="P47" i="2"/>
  <c r="AB46" i="2"/>
  <c r="T46" i="2"/>
  <c r="L46" i="2"/>
  <c r="X45" i="2"/>
  <c r="P45" i="2"/>
  <c r="AB44" i="2"/>
  <c r="T44" i="2"/>
  <c r="L44" i="2"/>
  <c r="X43" i="2"/>
  <c r="P43" i="2"/>
  <c r="AB42" i="2"/>
  <c r="T42" i="2"/>
  <c r="L42" i="2"/>
  <c r="X41" i="2"/>
  <c r="P41" i="2"/>
  <c r="AB40" i="2"/>
  <c r="T40" i="2"/>
  <c r="L40" i="2"/>
  <c r="X39" i="2"/>
  <c r="P39" i="2"/>
  <c r="AB38" i="2"/>
  <c r="T38" i="2"/>
  <c r="L38" i="2"/>
  <c r="X37" i="2"/>
  <c r="P37" i="2"/>
  <c r="AB36" i="2"/>
  <c r="T36" i="2"/>
  <c r="L36" i="2"/>
  <c r="X35" i="2"/>
  <c r="P35" i="2"/>
  <c r="AB34" i="2"/>
  <c r="T34" i="2"/>
  <c r="L34" i="2"/>
  <c r="X33" i="2"/>
  <c r="P33" i="2"/>
  <c r="AB32" i="2"/>
  <c r="T32" i="2"/>
  <c r="L32" i="2"/>
  <c r="X31" i="2"/>
  <c r="P31" i="2"/>
  <c r="AB30" i="2"/>
  <c r="T30" i="2"/>
  <c r="L30" i="2"/>
  <c r="X29" i="2"/>
  <c r="P29" i="2"/>
  <c r="AB28" i="2"/>
  <c r="T28" i="2"/>
  <c r="L28" i="2"/>
  <c r="X27" i="2"/>
  <c r="P27" i="2"/>
  <c r="AB26" i="2"/>
  <c r="T26" i="2"/>
  <c r="L26" i="2"/>
  <c r="X25" i="2"/>
  <c r="P25" i="2"/>
  <c r="AB24" i="2"/>
  <c r="T24" i="2"/>
  <c r="L24" i="2"/>
  <c r="J41" i="2"/>
  <c r="J33" i="2"/>
  <c r="J25" i="2"/>
  <c r="J28" i="2"/>
  <c r="J44" i="2"/>
  <c r="J34" i="2"/>
  <c r="J26" i="2"/>
  <c r="J36" i="2"/>
  <c r="J47" i="2"/>
  <c r="J39" i="2"/>
  <c r="J31" i="2"/>
  <c r="J23" i="2"/>
  <c r="J42" i="2"/>
  <c r="J45" i="2"/>
  <c r="J37" i="2"/>
  <c r="J29" i="2"/>
  <c r="J40" i="2"/>
  <c r="J32" i="2"/>
  <c r="J24" i="2"/>
  <c r="J27" i="2"/>
  <c r="J43" i="2"/>
  <c r="J35" i="2"/>
  <c r="J46" i="2"/>
  <c r="J38" i="2"/>
  <c r="J30" i="2"/>
  <c r="I24" i="2"/>
  <c r="I44" i="2"/>
  <c r="I40" i="2"/>
  <c r="I32" i="2"/>
  <c r="I45" i="2"/>
  <c r="I41" i="2"/>
  <c r="I37" i="2"/>
  <c r="I33" i="2"/>
  <c r="I29" i="2"/>
  <c r="I25" i="2"/>
  <c r="I47" i="2"/>
  <c r="I39" i="2"/>
  <c r="I27" i="2"/>
  <c r="I36" i="2"/>
  <c r="I43" i="2"/>
  <c r="I35" i="2"/>
  <c r="I31" i="2"/>
  <c r="I23" i="2"/>
  <c r="I28" i="2"/>
  <c r="I46" i="2"/>
  <c r="I42" i="2"/>
  <c r="I38" i="2"/>
  <c r="I34" i="2"/>
  <c r="I30" i="2"/>
  <c r="I26" i="2"/>
  <c r="H45" i="2"/>
  <c r="H37" i="2"/>
  <c r="H29" i="2"/>
  <c r="G38" i="2"/>
  <c r="H22" i="2"/>
  <c r="H47" i="2"/>
  <c r="H39" i="2"/>
  <c r="H31" i="2"/>
  <c r="H23" i="2"/>
  <c r="H40" i="2"/>
  <c r="H32" i="2"/>
  <c r="H24" i="2"/>
  <c r="H41" i="2"/>
  <c r="H25" i="2"/>
  <c r="H42" i="2"/>
  <c r="H34" i="2"/>
  <c r="H26" i="2"/>
  <c r="H46" i="2"/>
  <c r="H38" i="2"/>
  <c r="H43" i="2"/>
  <c r="H35" i="2"/>
  <c r="H27" i="2"/>
  <c r="H30" i="2"/>
  <c r="H33" i="2"/>
  <c r="H44" i="2"/>
  <c r="H36" i="2"/>
  <c r="G31" i="2"/>
  <c r="G30" i="2"/>
  <c r="G23" i="2"/>
  <c r="G46" i="2"/>
  <c r="G47" i="2"/>
  <c r="G39" i="2"/>
  <c r="G45" i="2"/>
  <c r="G37" i="2"/>
  <c r="G29" i="2"/>
  <c r="G44" i="2"/>
  <c r="G36" i="2"/>
  <c r="G28" i="2"/>
  <c r="G43" i="2"/>
  <c r="G35" i="2"/>
  <c r="G27" i="2"/>
  <c r="G42" i="2"/>
  <c r="G34" i="2"/>
  <c r="G26" i="2"/>
  <c r="G41" i="2"/>
  <c r="G33" i="2"/>
  <c r="G25" i="2"/>
  <c r="G22" i="2"/>
  <c r="G40" i="2"/>
  <c r="G32" i="2"/>
  <c r="G24" i="2"/>
  <c r="B16" i="2" l="1"/>
  <c r="G19" i="2" s="1"/>
  <c r="B17" i="2"/>
  <c r="B18" i="2"/>
  <c r="B19" i="2"/>
  <c r="B20" i="2"/>
  <c r="B25" i="2"/>
  <c r="B26" i="2"/>
  <c r="B27" i="2"/>
  <c r="B28" i="2"/>
  <c r="B3" i="2"/>
  <c r="H19" i="2" l="1"/>
  <c r="P19" i="2"/>
  <c r="X19" i="2"/>
  <c r="I19" i="2"/>
  <c r="Q19" i="2"/>
  <c r="J19" i="2"/>
  <c r="R19" i="2"/>
  <c r="Z19" i="2"/>
  <c r="S19" i="2"/>
  <c r="AA19" i="2"/>
  <c r="L19" i="2"/>
  <c r="AB19" i="2"/>
  <c r="M19" i="2"/>
  <c r="AC19" i="2"/>
  <c r="K19" i="2"/>
  <c r="T19" i="2"/>
  <c r="U19" i="2"/>
  <c r="N19" i="2"/>
  <c r="V19" i="2"/>
  <c r="AD19" i="2"/>
  <c r="W19" i="2"/>
  <c r="Y19" i="2"/>
  <c r="O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Kent Andersson</author>
  </authors>
  <commentList>
    <comment ref="D11" authorId="0" shapeId="0" xr:uid="{AF2F8ECA-0D39-4BE5-9087-E4E13FB4D86E}">
      <text>
        <r>
          <rPr>
            <b/>
            <sz val="9"/>
            <color indexed="81"/>
            <rFont val="Tahoma"/>
            <family val="2"/>
          </rPr>
          <t>Kent Andersson:</t>
        </r>
        <r>
          <rPr>
            <sz val="9"/>
            <color indexed="81"/>
            <rFont val="Tahoma"/>
            <family val="2"/>
          </rPr>
          <t xml:space="preserve">
K,SS2, N3/3-5, N8, N2x3xR
</t>
        </r>
      </text>
    </comment>
  </commentList>
</comments>
</file>

<file path=xl/sharedStrings.xml><?xml version="1.0" encoding="utf-8"?>
<sst xmlns="http://schemas.openxmlformats.org/spreadsheetml/2006/main" count="489" uniqueCount="187">
  <si>
    <t>Projektnr</t>
  </si>
  <si>
    <t>Vattenfall projektledare</t>
  </si>
  <si>
    <t>NIS nr</t>
  </si>
  <si>
    <t>Entreprenör</t>
  </si>
  <si>
    <t>telefon</t>
  </si>
  <si>
    <t>Stationstyp</t>
  </si>
  <si>
    <t>Reaktor</t>
  </si>
  <si>
    <t>RMU</t>
  </si>
  <si>
    <t>Luftisolerat</t>
  </si>
  <si>
    <t>Fack 1</t>
  </si>
  <si>
    <t>Fack 2</t>
  </si>
  <si>
    <t>Fack 3</t>
  </si>
  <si>
    <t>Fack 4</t>
  </si>
  <si>
    <t>Färg</t>
  </si>
  <si>
    <t>Stationstyper</t>
  </si>
  <si>
    <t>N3/3</t>
  </si>
  <si>
    <t>N3/4</t>
  </si>
  <si>
    <t>N3/5</t>
  </si>
  <si>
    <t>N3/3R</t>
  </si>
  <si>
    <t>N3 RMU</t>
  </si>
  <si>
    <t>N2x3/3R</t>
  </si>
  <si>
    <t>N2x3/4R</t>
  </si>
  <si>
    <t>N2x3/5R</t>
  </si>
  <si>
    <t>Kolumn1</t>
  </si>
  <si>
    <t>Grön</t>
  </si>
  <si>
    <t>Röd</t>
  </si>
  <si>
    <t>Grå</t>
  </si>
  <si>
    <t>Special</t>
  </si>
  <si>
    <t>Transformator</t>
  </si>
  <si>
    <t>50KVA</t>
  </si>
  <si>
    <t>100kVA</t>
  </si>
  <si>
    <t>200kVA</t>
  </si>
  <si>
    <t>315KVA</t>
  </si>
  <si>
    <t>500KVA</t>
  </si>
  <si>
    <t>800kVA</t>
  </si>
  <si>
    <t>1000KVA</t>
  </si>
  <si>
    <t>Reservfack</t>
  </si>
  <si>
    <t>Nal+kulbult</t>
  </si>
  <si>
    <t>SLD 000</t>
  </si>
  <si>
    <t>Säkring+frånskilj.</t>
  </si>
  <si>
    <t>Nalf+kulbult</t>
  </si>
  <si>
    <t>KV</t>
  </si>
  <si>
    <t>Kolumn2</t>
  </si>
  <si>
    <t>K4</t>
  </si>
  <si>
    <t>KS3</t>
  </si>
  <si>
    <t>KS4</t>
  </si>
  <si>
    <t>K3</t>
  </si>
  <si>
    <t>SLD00</t>
  </si>
  <si>
    <t>SLDL3</t>
  </si>
  <si>
    <t>SLD000+AD</t>
  </si>
  <si>
    <t>SLD00+AD</t>
  </si>
  <si>
    <t>SSLD1+AD</t>
  </si>
  <si>
    <t>SLD2+AD</t>
  </si>
  <si>
    <t>SLDL3+AD</t>
  </si>
  <si>
    <t>SLD 1</t>
  </si>
  <si>
    <t>SLD 2</t>
  </si>
  <si>
    <t>Station</t>
  </si>
  <si>
    <t>GPS kordinater</t>
  </si>
  <si>
    <t>Genomförande kvartal</t>
  </si>
  <si>
    <t>Beredare</t>
  </si>
  <si>
    <t>12/24KV</t>
  </si>
  <si>
    <t>E-post</t>
  </si>
  <si>
    <t>Utgående apparater</t>
  </si>
  <si>
    <t>Nal+jordk.</t>
  </si>
  <si>
    <t>Nalf+jordk.</t>
  </si>
  <si>
    <t>Rörlask</t>
  </si>
  <si>
    <t>Indikering för larm i lsp ställverk</t>
  </si>
  <si>
    <t>Belysning</t>
  </si>
  <si>
    <t>Extra skåp</t>
  </si>
  <si>
    <t>1250kVA</t>
  </si>
  <si>
    <t>Nal+kulbult+Motor</t>
  </si>
  <si>
    <t>Nal+jordk+motor</t>
  </si>
  <si>
    <t>Luft</t>
  </si>
  <si>
    <t>RMU säkring</t>
  </si>
  <si>
    <t>RMU Dubbel</t>
  </si>
  <si>
    <t>RMU N8</t>
  </si>
  <si>
    <t>20kA ställverk vid 24kV</t>
  </si>
  <si>
    <t>12kV</t>
  </si>
  <si>
    <t>24kV</t>
  </si>
  <si>
    <t>Revision</t>
  </si>
  <si>
    <t>Senast ändrad</t>
  </si>
  <si>
    <t>Beställd hos norrmontage</t>
  </si>
  <si>
    <t>www.norrmontage.se</t>
  </si>
  <si>
    <t>Kommentarer</t>
  </si>
  <si>
    <t>NS nummer/Märke</t>
  </si>
  <si>
    <t>Projektmall Norrmontage stationer</t>
  </si>
  <si>
    <t>N8/N12</t>
  </si>
  <si>
    <t xml:space="preserve">Effektbrytare som inkommande apparat til lsp </t>
  </si>
  <si>
    <t>Senast ändrad av</t>
  </si>
  <si>
    <t>Effekt-brytare i linjefack skriv fack nr</t>
  </si>
  <si>
    <t>Fack 5</t>
  </si>
  <si>
    <t>NS12314 storsjön</t>
  </si>
  <si>
    <t>Fjärrstyrning</t>
  </si>
  <si>
    <t>Utgående apparater Antal</t>
  </si>
  <si>
    <t>SS2</t>
  </si>
  <si>
    <t>N8 RMU</t>
  </si>
  <si>
    <t>N12 RMU</t>
  </si>
  <si>
    <t>N2x8 RMU</t>
  </si>
  <si>
    <t>N2x12 RMU</t>
  </si>
  <si>
    <t>N3R RMU</t>
  </si>
  <si>
    <t>Trafo 2</t>
  </si>
  <si>
    <t>Trafo 1</t>
  </si>
  <si>
    <t>234234;234234</t>
  </si>
  <si>
    <t/>
  </si>
  <si>
    <t>Norrmontage Beredningsmall för nätstationsprojekt</t>
  </si>
  <si>
    <t>Version 1.0</t>
  </si>
  <si>
    <t xml:space="preserve">Detta bladet är tänkt för att använda i samband me </t>
  </si>
  <si>
    <t>Nomal bestyckning</t>
  </si>
  <si>
    <t>N3</t>
  </si>
  <si>
    <t>Spänning</t>
  </si>
  <si>
    <t>N8</t>
  </si>
  <si>
    <t>N12</t>
  </si>
  <si>
    <t>Prognosunderlag</t>
  </si>
  <si>
    <t>K</t>
  </si>
  <si>
    <t xml:space="preserve">Skickas till Norrmontage </t>
  </si>
  <si>
    <t>50KVA TPC</t>
  </si>
  <si>
    <t>100kVA TPC</t>
  </si>
  <si>
    <t>200kVA TPC</t>
  </si>
  <si>
    <t>Transformatorer</t>
  </si>
  <si>
    <t>info@norrmontage.se</t>
  </si>
  <si>
    <t>Projektledare</t>
  </si>
  <si>
    <t>Planerat genomförande</t>
  </si>
  <si>
    <t>Stationer</t>
  </si>
  <si>
    <t>Projekt</t>
  </si>
  <si>
    <t>Totalt</t>
  </si>
  <si>
    <t>Motor fack 4</t>
  </si>
  <si>
    <t>Motor fack 3</t>
  </si>
  <si>
    <t>Motor fack 3,4</t>
  </si>
  <si>
    <t>Motor fack 2</t>
  </si>
  <si>
    <t>Motor fack 2,4</t>
  </si>
  <si>
    <t>Motor fack 2,3</t>
  </si>
  <si>
    <t>Motor fack  2,3,4,</t>
  </si>
  <si>
    <t>Motor fack 1</t>
  </si>
  <si>
    <t>Motor fack 1,4</t>
  </si>
  <si>
    <t>Motor fack 1,3</t>
  </si>
  <si>
    <t>Motor fack 1,3,4</t>
  </si>
  <si>
    <t>Motor fack 1,2</t>
  </si>
  <si>
    <t>Motor fack 1,2,3</t>
  </si>
  <si>
    <t>Motor Fack 1,2,3,4</t>
  </si>
  <si>
    <t>Motor Fack 1,2,4</t>
  </si>
  <si>
    <t>RMU motir</t>
  </si>
  <si>
    <r>
      <t xml:space="preserve"> </t>
    </r>
    <r>
      <rPr>
        <sz val="11"/>
        <color theme="1"/>
        <rFont val="Calibri"/>
        <family val="2"/>
        <scheme val="minor"/>
      </rPr>
      <t>T=reläskydd      C=linjefack          F=Säkring       m=motor S=shunt</t>
    </r>
  </si>
  <si>
    <t>RMU Xiria</t>
  </si>
  <si>
    <t>RMU motor styrning</t>
  </si>
  <si>
    <t>CCC  16kA</t>
  </si>
  <si>
    <t>CCCC  16kA</t>
  </si>
  <si>
    <t>FCCCF  16kA</t>
  </si>
  <si>
    <t>FCCF  16kA</t>
  </si>
  <si>
    <t>CCC 20 kA</t>
  </si>
  <si>
    <t>CCCC 20kA</t>
  </si>
  <si>
    <t>CCCCF 16kA</t>
  </si>
  <si>
    <t>CCCCF 20kA</t>
  </si>
  <si>
    <t>CCCCFs 16kA</t>
  </si>
  <si>
    <t>CCCCFs 20kA</t>
  </si>
  <si>
    <t>CCCCT 16kA</t>
  </si>
  <si>
    <t>CCCCT 20kA</t>
  </si>
  <si>
    <t>CCCF 16kA</t>
  </si>
  <si>
    <t>CCCF 20kA</t>
  </si>
  <si>
    <t>CCCFs 16kA</t>
  </si>
  <si>
    <t>CCCFs 20kA</t>
  </si>
  <si>
    <t>CCCT 16kA</t>
  </si>
  <si>
    <t>CCCT 20kA</t>
  </si>
  <si>
    <t>CCF 16kA</t>
  </si>
  <si>
    <t>CCF 20kA</t>
  </si>
  <si>
    <t>CCFs 16kA</t>
  </si>
  <si>
    <t>CCFs 20kA</t>
  </si>
  <si>
    <t>CCT 16kA</t>
  </si>
  <si>
    <t>CCT 20kA</t>
  </si>
  <si>
    <t>FCCCF 20kA</t>
  </si>
  <si>
    <t>FCCCFs 16kA</t>
  </si>
  <si>
    <t>FCCCFs 20kA</t>
  </si>
  <si>
    <t>FCCF 20kA</t>
  </si>
  <si>
    <t>FCCFs 16kA</t>
  </si>
  <si>
    <t>FCCFs 20kA</t>
  </si>
  <si>
    <t>FsCCCFs 16kA</t>
  </si>
  <si>
    <t>FsCCCFs 20kA</t>
  </si>
  <si>
    <t>FsCCFs 16kA</t>
  </si>
  <si>
    <t>FsCCFs 20kA</t>
  </si>
  <si>
    <t>TCCCT 16kA</t>
  </si>
  <si>
    <t>TCCCT 20kA</t>
  </si>
  <si>
    <t>TCCT 16kA</t>
  </si>
  <si>
    <t>TCCT 20kA</t>
  </si>
  <si>
    <t>Ej motor</t>
  </si>
  <si>
    <t>Ej trafo</t>
  </si>
  <si>
    <t>Norrmontage uppg</t>
  </si>
  <si>
    <t>Beställningsnr</t>
  </si>
  <si>
    <t>Ordernr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</si>
</sst>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7">
    <xf numFmtId="0" fontId="0" fillId="0" borderId="0" xfId="0"/>
    <xf numFmtId="0" fontId="0" fillId="3" borderId="0" xfId="0" applyFill="1"/>
    <xf numFmtId="0" fontId="4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0" fillId="0" borderId="3" xfId="0" applyBorder="1"/>
    <xf numFmtId="0" fontId="4" fillId="0" borderId="3" xfId="0" applyFont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Border="1" applyAlignment="1"/>
    <xf numFmtId="0" fontId="5" fillId="0" borderId="0" xfId="1" applyBorder="1"/>
    <xf numFmtId="0" fontId="6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textRotation="90" wrapText="1"/>
    </xf>
    <xf numFmtId="0" fontId="7" fillId="0" borderId="24" xfId="0" applyFont="1" applyBorder="1" applyAlignment="1">
      <alignment horizontal="center" textRotation="90" wrapText="1"/>
    </xf>
    <xf numFmtId="0" fontId="0" fillId="0" borderId="28" xfId="0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3" borderId="20" xfId="0" applyFont="1" applyFill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5" fillId="0" borderId="0" xfId="1"/>
    <xf numFmtId="0" fontId="11" fillId="0" borderId="0" xfId="0" applyFont="1"/>
    <xf numFmtId="14" fontId="0" fillId="0" borderId="0" xfId="0" applyNumberFormat="1"/>
    <xf numFmtId="0" fontId="0" fillId="0" borderId="0" xfId="0" applyAlignment="1">
      <alignment horizontal="left" vertical="center"/>
    </xf>
    <xf numFmtId="0" fontId="4" fillId="0" borderId="26" xfId="0" applyFont="1" applyBorder="1" applyAlignment="1">
      <alignment horizontal="center" textRotation="90"/>
    </xf>
    <xf numFmtId="0" fontId="4" fillId="0" borderId="24" xfId="0" applyFont="1" applyBorder="1" applyAlignment="1">
      <alignment horizontal="center" textRotation="90"/>
    </xf>
    <xf numFmtId="0" fontId="4" fillId="0" borderId="29" xfId="0" applyFont="1" applyBorder="1" applyAlignment="1">
      <alignment horizontal="center" textRotation="90"/>
    </xf>
    <xf numFmtId="0" fontId="4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0" borderId="3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HDOfficeLightV0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orrmontage.se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norrmontage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F0545-5A8B-4F5F-B239-1BD29B8E938D}">
  <sheetPr>
    <pageSetUpPr fitToPage="1"/>
  </sheetPr>
  <dimension ref="A1:AH40"/>
  <sheetViews>
    <sheetView tabSelected="1" workbookViewId="0">
      <selection activeCell="D12" sqref="D12"/>
    </sheetView>
  </sheetViews>
  <sheetFormatPr defaultRowHeight="15" x14ac:dyDescent="0.25"/>
  <cols>
    <col min="1" max="1" width="7.7109375" style="3" customWidth="1"/>
    <col min="2" max="2" width="20.28515625" customWidth="1"/>
    <col min="3" max="3" width="19.5703125" customWidth="1"/>
    <col min="4" max="4" width="12" customWidth="1"/>
    <col min="5" max="5" width="11" customWidth="1"/>
    <col min="6" max="6" width="0.5703125" customWidth="1"/>
    <col min="7" max="7" width="8.28515625" bestFit="1" customWidth="1"/>
    <col min="8" max="8" width="0.42578125" customWidth="1"/>
    <col min="9" max="9" width="7.85546875" customWidth="1"/>
    <col min="10" max="10" width="7.7109375" customWidth="1"/>
    <col min="11" max="11" width="0.5703125" customWidth="1"/>
    <col min="12" max="12" width="12.5703125" bestFit="1" customWidth="1"/>
    <col min="13" max="13" width="0.28515625" customWidth="1"/>
    <col min="14" max="14" width="8.7109375" customWidth="1"/>
    <col min="15" max="18" width="15" customWidth="1"/>
    <col min="19" max="19" width="15.5703125" customWidth="1"/>
    <col min="20" max="20" width="8.28515625" bestFit="1" customWidth="1"/>
    <col min="21" max="21" width="5.7109375" bestFit="1" customWidth="1"/>
    <col min="22" max="22" width="8.28515625" bestFit="1" customWidth="1"/>
    <col min="23" max="23" width="7.7109375" bestFit="1" customWidth="1"/>
    <col min="24" max="24" width="3.28515625" bestFit="1" customWidth="1"/>
    <col min="25" max="25" width="8.28515625" bestFit="1" customWidth="1"/>
    <col min="26" max="30" width="4.5703125" customWidth="1"/>
    <col min="31" max="31" width="5.28515625" customWidth="1"/>
    <col min="32" max="32" width="21.28515625" customWidth="1"/>
    <col min="33" max="33" width="14.5703125" customWidth="1"/>
    <col min="34" max="34" width="15.7109375" customWidth="1"/>
  </cols>
  <sheetData>
    <row r="1" spans="1:34" ht="66" customHeight="1" x14ac:dyDescent="0.25">
      <c r="A1" s="22" t="s">
        <v>85</v>
      </c>
      <c r="B1" s="2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R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4" x14ac:dyDescent="0.25">
      <c r="A2" s="85" t="s">
        <v>1</v>
      </c>
      <c r="B2" s="85"/>
      <c r="C2" s="93"/>
      <c r="D2" s="93"/>
      <c r="E2" s="93"/>
      <c r="F2" s="93"/>
      <c r="G2" s="94"/>
      <c r="H2" s="18"/>
      <c r="I2" s="16" t="s">
        <v>4</v>
      </c>
      <c r="J2" s="86"/>
      <c r="K2" s="86"/>
      <c r="L2" s="86"/>
      <c r="M2" s="12"/>
      <c r="N2" s="12"/>
      <c r="O2" s="16" t="s">
        <v>61</v>
      </c>
      <c r="P2" s="86"/>
      <c r="Q2" s="86"/>
      <c r="R2" s="12"/>
      <c r="S2" s="6" t="s">
        <v>79</v>
      </c>
      <c r="T2" s="87"/>
      <c r="U2" s="88"/>
      <c r="V2" s="89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4" x14ac:dyDescent="0.25">
      <c r="A3" s="85" t="s">
        <v>59</v>
      </c>
      <c r="B3" s="85"/>
      <c r="C3" s="93"/>
      <c r="D3" s="93"/>
      <c r="E3" s="93"/>
      <c r="F3" s="93"/>
      <c r="G3" s="94"/>
      <c r="H3" s="18"/>
      <c r="I3" s="16" t="s">
        <v>4</v>
      </c>
      <c r="J3" s="86"/>
      <c r="K3" s="86"/>
      <c r="L3" s="86"/>
      <c r="M3" s="12"/>
      <c r="N3" s="12"/>
      <c r="O3" s="16" t="s">
        <v>61</v>
      </c>
      <c r="P3" s="86"/>
      <c r="Q3" s="86"/>
      <c r="R3" s="12"/>
      <c r="S3" s="6" t="s">
        <v>80</v>
      </c>
      <c r="T3" s="87"/>
      <c r="U3" s="88"/>
      <c r="V3" s="89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4" x14ac:dyDescent="0.25">
      <c r="A4" s="85" t="s">
        <v>0</v>
      </c>
      <c r="B4" s="85"/>
      <c r="C4" s="93"/>
      <c r="D4" s="93"/>
      <c r="E4" s="93"/>
      <c r="F4" s="93"/>
      <c r="G4" s="94"/>
      <c r="H4" s="19"/>
      <c r="I4" s="15"/>
      <c r="J4" s="90"/>
      <c r="K4" s="90"/>
      <c r="L4" s="90"/>
      <c r="M4" s="12"/>
      <c r="N4" s="12"/>
      <c r="O4" s="12"/>
      <c r="P4" s="12"/>
      <c r="Q4" s="12"/>
      <c r="R4" s="12"/>
      <c r="S4" s="6" t="s">
        <v>88</v>
      </c>
      <c r="T4" s="87"/>
      <c r="U4" s="88"/>
      <c r="V4" s="89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1:34" x14ac:dyDescent="0.25">
      <c r="A5" s="85" t="s">
        <v>2</v>
      </c>
      <c r="B5" s="85"/>
      <c r="C5" s="93"/>
      <c r="D5" s="93"/>
      <c r="E5" s="93"/>
      <c r="F5" s="93"/>
      <c r="G5" s="94"/>
      <c r="H5" s="19"/>
      <c r="I5" s="15"/>
      <c r="J5" s="90"/>
      <c r="K5" s="90"/>
      <c r="L5" s="90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4" x14ac:dyDescent="0.25">
      <c r="A6" s="85" t="s">
        <v>3</v>
      </c>
      <c r="B6" s="85"/>
      <c r="C6" s="93"/>
      <c r="D6" s="93"/>
      <c r="E6" s="93"/>
      <c r="F6" s="93"/>
      <c r="G6" s="94"/>
      <c r="H6" s="18"/>
      <c r="I6" s="16" t="s">
        <v>4</v>
      </c>
      <c r="J6" s="86"/>
      <c r="K6" s="86"/>
      <c r="L6" s="86"/>
      <c r="M6" s="12"/>
      <c r="N6" s="12"/>
      <c r="O6" s="16" t="s">
        <v>61</v>
      </c>
      <c r="P6" s="86"/>
      <c r="Q6" s="86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x14ac:dyDescent="0.25">
      <c r="A7" s="85" t="s">
        <v>58</v>
      </c>
      <c r="B7" s="85"/>
      <c r="C7" s="93"/>
      <c r="D7" s="93"/>
      <c r="E7" s="93"/>
      <c r="F7" s="93"/>
      <c r="G7" s="94"/>
      <c r="H7" s="19"/>
      <c r="I7" s="15"/>
      <c r="J7" s="90"/>
      <c r="K7" s="90"/>
      <c r="L7" s="90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8" spans="1:34" x14ac:dyDescent="0.25">
      <c r="A8" s="85" t="s">
        <v>81</v>
      </c>
      <c r="B8" s="85"/>
      <c r="C8" s="93"/>
      <c r="D8" s="93"/>
      <c r="E8" s="93"/>
      <c r="F8" s="93"/>
      <c r="G8" s="93"/>
      <c r="H8" s="17"/>
      <c r="I8" s="12"/>
      <c r="J8" s="12"/>
      <c r="K8" s="12"/>
      <c r="L8" s="12"/>
      <c r="M8" s="12"/>
      <c r="N8" s="12"/>
      <c r="O8" s="12"/>
      <c r="P8" s="12"/>
      <c r="Q8" s="12"/>
      <c r="R8" s="95"/>
      <c r="S8" s="96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4" ht="15.75" thickBot="1" x14ac:dyDescent="0.3">
      <c r="A9" s="13"/>
      <c r="B9" s="21" t="s">
        <v>82</v>
      </c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4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80" t="s">
        <v>142</v>
      </c>
      <c r="M10" s="81"/>
      <c r="N10" s="82"/>
      <c r="O10" s="92" t="s">
        <v>8</v>
      </c>
      <c r="P10" s="92"/>
      <c r="Q10" s="92"/>
      <c r="R10" s="92"/>
      <c r="S10" s="92"/>
      <c r="T10" s="28" t="s">
        <v>7</v>
      </c>
      <c r="U10" s="28" t="s">
        <v>7</v>
      </c>
      <c r="V10" s="28" t="s">
        <v>86</v>
      </c>
      <c r="W10" s="29" t="s">
        <v>86</v>
      </c>
      <c r="X10" s="29"/>
      <c r="Y10" s="29"/>
      <c r="Z10" s="91" t="s">
        <v>93</v>
      </c>
      <c r="AA10" s="91"/>
      <c r="AB10" s="91"/>
      <c r="AC10" s="91"/>
      <c r="AD10" s="91"/>
      <c r="AE10" s="43"/>
      <c r="AF10" s="30"/>
      <c r="AG10" s="83" t="s">
        <v>184</v>
      </c>
      <c r="AH10" s="84"/>
    </row>
    <row r="11" spans="1:34" ht="78.75" customHeight="1" thickBot="1" x14ac:dyDescent="0.3">
      <c r="A11" s="37" t="s">
        <v>56</v>
      </c>
      <c r="B11" s="38" t="s">
        <v>84</v>
      </c>
      <c r="C11" s="39" t="s">
        <v>57</v>
      </c>
      <c r="D11" s="38" t="s">
        <v>5</v>
      </c>
      <c r="E11" s="38" t="s">
        <v>13</v>
      </c>
      <c r="F11" s="38"/>
      <c r="G11" s="38" t="s">
        <v>60</v>
      </c>
      <c r="H11" s="38"/>
      <c r="I11" s="38" t="s">
        <v>101</v>
      </c>
      <c r="J11" s="38" t="s">
        <v>100</v>
      </c>
      <c r="K11" s="38"/>
      <c r="L11" s="40" t="s">
        <v>141</v>
      </c>
      <c r="M11" s="38"/>
      <c r="N11" s="40" t="s">
        <v>143</v>
      </c>
      <c r="O11" s="38" t="s">
        <v>9</v>
      </c>
      <c r="P11" s="38" t="s">
        <v>10</v>
      </c>
      <c r="Q11" s="38" t="s">
        <v>11</v>
      </c>
      <c r="R11" s="38" t="s">
        <v>12</v>
      </c>
      <c r="S11" s="38" t="s">
        <v>90</v>
      </c>
      <c r="T11" s="41" t="s">
        <v>89</v>
      </c>
      <c r="U11" s="41" t="s">
        <v>76</v>
      </c>
      <c r="V11" s="42" t="s">
        <v>66</v>
      </c>
      <c r="W11" s="42" t="s">
        <v>67</v>
      </c>
      <c r="X11" s="42" t="s">
        <v>68</v>
      </c>
      <c r="Y11" s="41" t="s">
        <v>87</v>
      </c>
      <c r="Z11" s="76" t="s">
        <v>38</v>
      </c>
      <c r="AA11" s="76" t="s">
        <v>47</v>
      </c>
      <c r="AB11" s="77" t="s">
        <v>54</v>
      </c>
      <c r="AC11" s="77" t="s">
        <v>55</v>
      </c>
      <c r="AD11" s="77" t="s">
        <v>48</v>
      </c>
      <c r="AE11" s="78" t="s">
        <v>92</v>
      </c>
      <c r="AF11" s="79" t="s">
        <v>83</v>
      </c>
      <c r="AG11" s="79" t="s">
        <v>185</v>
      </c>
      <c r="AH11" s="79" t="s">
        <v>186</v>
      </c>
    </row>
    <row r="12" spans="1:34" ht="18.75" customHeight="1" x14ac:dyDescent="0.25">
      <c r="A12" s="35">
        <v>1</v>
      </c>
      <c r="B12" s="44" t="s">
        <v>91</v>
      </c>
      <c r="C12" s="44" t="s">
        <v>102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S12" s="36"/>
      <c r="T12" s="48"/>
      <c r="U12" s="48"/>
      <c r="V12" s="48"/>
      <c r="W12" s="48"/>
      <c r="X12" s="48"/>
      <c r="Y12" s="49"/>
      <c r="Z12" s="56"/>
      <c r="AA12" s="56"/>
      <c r="AB12" s="57"/>
      <c r="AC12" s="57"/>
      <c r="AD12" s="57"/>
      <c r="AE12" s="58"/>
      <c r="AF12" s="59"/>
      <c r="AG12" s="59"/>
      <c r="AH12" s="59"/>
    </row>
    <row r="13" spans="1:34" x14ac:dyDescent="0.25">
      <c r="A13" s="32">
        <v>2</v>
      </c>
      <c r="B13" s="45"/>
      <c r="C13" s="45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50"/>
      <c r="U13" s="50"/>
      <c r="V13" s="50"/>
      <c r="W13" s="50"/>
      <c r="X13" s="50"/>
      <c r="Y13" s="51"/>
      <c r="Z13" s="60"/>
      <c r="AA13" s="60"/>
      <c r="AB13" s="61"/>
      <c r="AC13" s="61"/>
      <c r="AD13" s="61"/>
      <c r="AE13" s="62"/>
      <c r="AF13" s="63"/>
      <c r="AG13" s="63"/>
      <c r="AH13" s="63"/>
    </row>
    <row r="14" spans="1:34" x14ac:dyDescent="0.25">
      <c r="A14" s="31">
        <v>3</v>
      </c>
      <c r="B14" s="46"/>
      <c r="C14" s="46"/>
      <c r="D14" s="23"/>
      <c r="E14" s="23"/>
      <c r="F14" s="23"/>
      <c r="G14" s="23"/>
      <c r="H14" s="23"/>
      <c r="I14" s="23"/>
      <c r="J14" s="23"/>
      <c r="K14" s="23"/>
      <c r="L14" s="23" t="s">
        <v>103</v>
      </c>
      <c r="M14" s="23"/>
      <c r="N14" s="23"/>
      <c r="O14" s="23"/>
      <c r="P14" s="23"/>
      <c r="Q14" s="23"/>
      <c r="R14" s="23"/>
      <c r="S14" s="23"/>
      <c r="T14" s="52"/>
      <c r="U14" s="52"/>
      <c r="V14" s="52"/>
      <c r="W14" s="52"/>
      <c r="X14" s="52"/>
      <c r="Y14" s="53"/>
      <c r="Z14" s="64"/>
      <c r="AA14" s="64"/>
      <c r="AB14" s="65"/>
      <c r="AC14" s="65"/>
      <c r="AD14" s="65"/>
      <c r="AE14" s="66"/>
      <c r="AF14" s="67"/>
      <c r="AG14" s="67"/>
      <c r="AH14" s="67"/>
    </row>
    <row r="15" spans="1:34" x14ac:dyDescent="0.25">
      <c r="A15" s="32">
        <v>4</v>
      </c>
      <c r="B15" s="45"/>
      <c r="C15" s="45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50"/>
      <c r="U15" s="50"/>
      <c r="V15" s="50"/>
      <c r="W15" s="50"/>
      <c r="X15" s="50"/>
      <c r="Y15" s="51"/>
      <c r="Z15" s="60"/>
      <c r="AA15" s="60"/>
      <c r="AB15" s="61"/>
      <c r="AC15" s="61"/>
      <c r="AD15" s="61"/>
      <c r="AE15" s="62"/>
      <c r="AF15" s="63"/>
      <c r="AG15" s="63"/>
      <c r="AH15" s="63"/>
    </row>
    <row r="16" spans="1:34" x14ac:dyDescent="0.25">
      <c r="A16" s="31">
        <v>5</v>
      </c>
      <c r="B16" s="46"/>
      <c r="C16" s="46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52"/>
      <c r="U16" s="52"/>
      <c r="V16" s="52"/>
      <c r="W16" s="52"/>
      <c r="X16" s="52"/>
      <c r="Y16" s="53"/>
      <c r="Z16" s="64"/>
      <c r="AA16" s="64"/>
      <c r="AB16" s="65"/>
      <c r="AC16" s="65"/>
      <c r="AD16" s="65"/>
      <c r="AE16" s="66"/>
      <c r="AF16" s="67"/>
      <c r="AG16" s="67"/>
      <c r="AH16" s="67"/>
    </row>
    <row r="17" spans="1:34" x14ac:dyDescent="0.25">
      <c r="A17" s="32">
        <v>6</v>
      </c>
      <c r="B17" s="45"/>
      <c r="C17" s="45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50"/>
      <c r="U17" s="50"/>
      <c r="V17" s="50"/>
      <c r="W17" s="50"/>
      <c r="X17" s="50"/>
      <c r="Y17" s="51"/>
      <c r="Z17" s="60"/>
      <c r="AA17" s="60"/>
      <c r="AB17" s="61"/>
      <c r="AC17" s="61"/>
      <c r="AD17" s="61"/>
      <c r="AE17" s="62"/>
      <c r="AF17" s="63"/>
      <c r="AG17" s="63"/>
      <c r="AH17" s="63"/>
    </row>
    <row r="18" spans="1:34" x14ac:dyDescent="0.25">
      <c r="A18" s="31">
        <v>7</v>
      </c>
      <c r="B18" s="46"/>
      <c r="C18" s="46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52"/>
      <c r="U18" s="52"/>
      <c r="V18" s="52"/>
      <c r="W18" s="52"/>
      <c r="X18" s="52"/>
      <c r="Y18" s="53"/>
      <c r="Z18" s="64"/>
      <c r="AA18" s="64"/>
      <c r="AB18" s="65"/>
      <c r="AC18" s="65"/>
      <c r="AD18" s="65"/>
      <c r="AE18" s="66"/>
      <c r="AF18" s="67"/>
      <c r="AG18" s="67"/>
      <c r="AH18" s="67"/>
    </row>
    <row r="19" spans="1:34" x14ac:dyDescent="0.25">
      <c r="A19" s="32">
        <v>8</v>
      </c>
      <c r="B19" s="45"/>
      <c r="C19" s="45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50"/>
      <c r="U19" s="50"/>
      <c r="V19" s="50"/>
      <c r="W19" s="50"/>
      <c r="X19" s="50"/>
      <c r="Y19" s="51"/>
      <c r="Z19" s="60"/>
      <c r="AA19" s="60"/>
      <c r="AB19" s="61"/>
      <c r="AC19" s="61"/>
      <c r="AD19" s="61"/>
      <c r="AE19" s="62"/>
      <c r="AF19" s="63"/>
      <c r="AG19" s="63"/>
      <c r="AH19" s="63"/>
    </row>
    <row r="20" spans="1:34" x14ac:dyDescent="0.25">
      <c r="A20" s="31">
        <v>9</v>
      </c>
      <c r="B20" s="46"/>
      <c r="C20" s="46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52"/>
      <c r="U20" s="52"/>
      <c r="V20" s="52"/>
      <c r="W20" s="52"/>
      <c r="X20" s="52"/>
      <c r="Y20" s="53"/>
      <c r="Z20" s="64"/>
      <c r="AA20" s="64"/>
      <c r="AB20" s="65"/>
      <c r="AC20" s="65"/>
      <c r="AD20" s="65"/>
      <c r="AE20" s="66"/>
      <c r="AF20" s="67"/>
      <c r="AG20" s="67"/>
      <c r="AH20" s="67"/>
    </row>
    <row r="21" spans="1:34" x14ac:dyDescent="0.25">
      <c r="A21" s="32">
        <v>10</v>
      </c>
      <c r="B21" s="45"/>
      <c r="C21" s="45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50"/>
      <c r="U21" s="50"/>
      <c r="V21" s="50"/>
      <c r="W21" s="50"/>
      <c r="X21" s="50"/>
      <c r="Y21" s="51"/>
      <c r="Z21" s="60"/>
      <c r="AA21" s="60"/>
      <c r="AB21" s="61"/>
      <c r="AC21" s="61"/>
      <c r="AD21" s="61"/>
      <c r="AE21" s="62"/>
      <c r="AF21" s="63"/>
      <c r="AG21" s="63"/>
      <c r="AH21" s="63"/>
    </row>
    <row r="22" spans="1:34" x14ac:dyDescent="0.25">
      <c r="A22" s="31">
        <v>11</v>
      </c>
      <c r="B22" s="46"/>
      <c r="C22" s="46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52"/>
      <c r="U22" s="52"/>
      <c r="V22" s="52"/>
      <c r="W22" s="52"/>
      <c r="X22" s="52"/>
      <c r="Y22" s="53"/>
      <c r="Z22" s="64"/>
      <c r="AA22" s="64"/>
      <c r="AB22" s="65"/>
      <c r="AC22" s="65"/>
      <c r="AD22" s="65"/>
      <c r="AE22" s="66"/>
      <c r="AF22" s="67"/>
      <c r="AG22" s="67"/>
      <c r="AH22" s="67"/>
    </row>
    <row r="23" spans="1:34" x14ac:dyDescent="0.25">
      <c r="A23" s="32">
        <v>12</v>
      </c>
      <c r="B23" s="45"/>
      <c r="C23" s="45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50"/>
      <c r="U23" s="50"/>
      <c r="V23" s="50"/>
      <c r="W23" s="50"/>
      <c r="X23" s="50"/>
      <c r="Y23" s="51"/>
      <c r="Z23" s="60"/>
      <c r="AA23" s="60"/>
      <c r="AB23" s="61"/>
      <c r="AC23" s="61"/>
      <c r="AD23" s="61"/>
      <c r="AE23" s="62"/>
      <c r="AF23" s="63"/>
      <c r="AG23" s="63"/>
      <c r="AH23" s="63"/>
    </row>
    <row r="24" spans="1:34" x14ac:dyDescent="0.25">
      <c r="A24" s="31">
        <v>13</v>
      </c>
      <c r="B24" s="46"/>
      <c r="C24" s="46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52"/>
      <c r="U24" s="52"/>
      <c r="V24" s="52"/>
      <c r="W24" s="52"/>
      <c r="X24" s="52"/>
      <c r="Y24" s="53"/>
      <c r="Z24" s="64"/>
      <c r="AA24" s="64"/>
      <c r="AB24" s="65"/>
      <c r="AC24" s="65"/>
      <c r="AD24" s="65"/>
      <c r="AE24" s="66"/>
      <c r="AF24" s="67"/>
      <c r="AG24" s="67"/>
      <c r="AH24" s="67"/>
    </row>
    <row r="25" spans="1:34" x14ac:dyDescent="0.25">
      <c r="A25" s="32">
        <v>14</v>
      </c>
      <c r="B25" s="45"/>
      <c r="C25" s="45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50"/>
      <c r="U25" s="50"/>
      <c r="V25" s="50"/>
      <c r="W25" s="50"/>
      <c r="X25" s="50"/>
      <c r="Y25" s="51"/>
      <c r="Z25" s="60"/>
      <c r="AA25" s="60"/>
      <c r="AB25" s="61"/>
      <c r="AC25" s="61"/>
      <c r="AD25" s="61"/>
      <c r="AE25" s="62"/>
      <c r="AF25" s="63"/>
      <c r="AG25" s="63"/>
      <c r="AH25" s="63"/>
    </row>
    <row r="26" spans="1:34" x14ac:dyDescent="0.25">
      <c r="A26" s="31">
        <v>15</v>
      </c>
      <c r="B26" s="46"/>
      <c r="C26" s="46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52"/>
      <c r="U26" s="52"/>
      <c r="V26" s="52"/>
      <c r="W26" s="52"/>
      <c r="X26" s="52"/>
      <c r="Y26" s="53"/>
      <c r="Z26" s="64"/>
      <c r="AA26" s="64"/>
      <c r="AB26" s="65"/>
      <c r="AC26" s="65"/>
      <c r="AD26" s="65"/>
      <c r="AE26" s="66"/>
      <c r="AF26" s="67"/>
      <c r="AG26" s="67"/>
      <c r="AH26" s="67"/>
    </row>
    <row r="27" spans="1:34" x14ac:dyDescent="0.25">
      <c r="A27" s="32">
        <v>16</v>
      </c>
      <c r="B27" s="45"/>
      <c r="C27" s="45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50"/>
      <c r="U27" s="50"/>
      <c r="V27" s="50"/>
      <c r="W27" s="50"/>
      <c r="X27" s="50"/>
      <c r="Y27" s="51"/>
      <c r="Z27" s="60"/>
      <c r="AA27" s="60"/>
      <c r="AB27" s="61"/>
      <c r="AC27" s="61"/>
      <c r="AD27" s="61"/>
      <c r="AE27" s="62"/>
      <c r="AF27" s="63"/>
      <c r="AG27" s="63"/>
      <c r="AH27" s="63"/>
    </row>
    <row r="28" spans="1:34" x14ac:dyDescent="0.25">
      <c r="A28" s="31">
        <v>17</v>
      </c>
      <c r="B28" s="46"/>
      <c r="C28" s="46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52"/>
      <c r="U28" s="52"/>
      <c r="V28" s="52"/>
      <c r="W28" s="52"/>
      <c r="X28" s="52"/>
      <c r="Y28" s="53"/>
      <c r="Z28" s="64"/>
      <c r="AA28" s="64"/>
      <c r="AB28" s="65"/>
      <c r="AC28" s="65"/>
      <c r="AD28" s="65"/>
      <c r="AE28" s="66"/>
      <c r="AF28" s="67"/>
      <c r="AG28" s="67"/>
      <c r="AH28" s="67"/>
    </row>
    <row r="29" spans="1:34" x14ac:dyDescent="0.25">
      <c r="A29" s="32">
        <v>18</v>
      </c>
      <c r="B29" s="45"/>
      <c r="C29" s="45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50"/>
      <c r="U29" s="50"/>
      <c r="V29" s="50"/>
      <c r="W29" s="50"/>
      <c r="X29" s="50"/>
      <c r="Y29" s="51"/>
      <c r="Z29" s="60"/>
      <c r="AA29" s="60"/>
      <c r="AB29" s="61"/>
      <c r="AC29" s="61"/>
      <c r="AD29" s="61"/>
      <c r="AE29" s="62"/>
      <c r="AF29" s="63"/>
      <c r="AG29" s="63"/>
      <c r="AH29" s="63"/>
    </row>
    <row r="30" spans="1:34" x14ac:dyDescent="0.25">
      <c r="A30" s="31">
        <v>19</v>
      </c>
      <c r="B30" s="46"/>
      <c r="C30" s="46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52"/>
      <c r="U30" s="52"/>
      <c r="V30" s="52"/>
      <c r="W30" s="52"/>
      <c r="X30" s="52"/>
      <c r="Y30" s="53"/>
      <c r="Z30" s="64"/>
      <c r="AA30" s="64"/>
      <c r="AB30" s="65"/>
      <c r="AC30" s="65"/>
      <c r="AD30" s="65"/>
      <c r="AE30" s="66"/>
      <c r="AF30" s="67"/>
      <c r="AG30" s="67"/>
      <c r="AH30" s="67"/>
    </row>
    <row r="31" spans="1:34" x14ac:dyDescent="0.25">
      <c r="A31" s="32">
        <v>20</v>
      </c>
      <c r="B31" s="45"/>
      <c r="C31" s="45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50"/>
      <c r="U31" s="50"/>
      <c r="V31" s="50"/>
      <c r="W31" s="50"/>
      <c r="X31" s="50"/>
      <c r="Y31" s="51"/>
      <c r="Z31" s="60"/>
      <c r="AA31" s="60"/>
      <c r="AB31" s="61"/>
      <c r="AC31" s="61"/>
      <c r="AD31" s="61"/>
      <c r="AE31" s="62"/>
      <c r="AF31" s="63"/>
      <c r="AG31" s="63"/>
      <c r="AH31" s="63"/>
    </row>
    <row r="32" spans="1:34" x14ac:dyDescent="0.25">
      <c r="A32" s="31">
        <v>21</v>
      </c>
      <c r="B32" s="46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52"/>
      <c r="U32" s="52"/>
      <c r="V32" s="52"/>
      <c r="W32" s="52"/>
      <c r="X32" s="52"/>
      <c r="Y32" s="53"/>
      <c r="Z32" s="64"/>
      <c r="AA32" s="64"/>
      <c r="AB32" s="65"/>
      <c r="AC32" s="65"/>
      <c r="AD32" s="65"/>
      <c r="AE32" s="66"/>
      <c r="AF32" s="67"/>
      <c r="AG32" s="67"/>
      <c r="AH32" s="67"/>
    </row>
    <row r="33" spans="1:34" x14ac:dyDescent="0.25">
      <c r="A33" s="32">
        <v>22</v>
      </c>
      <c r="B33" s="45"/>
      <c r="C33" s="45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50"/>
      <c r="U33" s="50"/>
      <c r="V33" s="50"/>
      <c r="W33" s="50"/>
      <c r="X33" s="50"/>
      <c r="Y33" s="51"/>
      <c r="Z33" s="60"/>
      <c r="AA33" s="60"/>
      <c r="AB33" s="61"/>
      <c r="AC33" s="61"/>
      <c r="AD33" s="61"/>
      <c r="AE33" s="62"/>
      <c r="AF33" s="63"/>
      <c r="AG33" s="63"/>
      <c r="AH33" s="63"/>
    </row>
    <row r="34" spans="1:34" x14ac:dyDescent="0.25">
      <c r="A34" s="31">
        <v>23</v>
      </c>
      <c r="B34" s="46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52"/>
      <c r="U34" s="52"/>
      <c r="V34" s="52"/>
      <c r="W34" s="52"/>
      <c r="X34" s="52"/>
      <c r="Y34" s="53"/>
      <c r="Z34" s="64"/>
      <c r="AA34" s="64"/>
      <c r="AB34" s="65"/>
      <c r="AC34" s="65"/>
      <c r="AD34" s="65"/>
      <c r="AE34" s="66"/>
      <c r="AF34" s="67"/>
      <c r="AG34" s="67"/>
      <c r="AH34" s="67"/>
    </row>
    <row r="35" spans="1:34" ht="15.75" thickBot="1" x14ac:dyDescent="0.3">
      <c r="A35" s="33">
        <v>24</v>
      </c>
      <c r="B35" s="47"/>
      <c r="C35" s="47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54"/>
      <c r="U35" s="54"/>
      <c r="V35" s="54"/>
      <c r="W35" s="54"/>
      <c r="X35" s="54"/>
      <c r="Y35" s="55"/>
      <c r="Z35" s="68"/>
      <c r="AA35" s="68"/>
      <c r="AB35" s="69"/>
      <c r="AC35" s="69"/>
      <c r="AD35" s="69"/>
      <c r="AE35" s="70"/>
      <c r="AF35" s="71"/>
      <c r="AG35" s="71"/>
      <c r="AH35" s="71"/>
    </row>
    <row r="36" spans="1:34" x14ac:dyDescent="0.25">
      <c r="A36" s="8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spans="1:34" x14ac:dyDescent="0.25">
      <c r="A37" s="8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spans="1:34" x14ac:dyDescent="0.25">
      <c r="A38" s="8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spans="1:34" x14ac:dyDescent="0.25">
      <c r="A39" s="8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spans="1:34" x14ac:dyDescent="0.25">
      <c r="A40" s="8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</sheetData>
  <mergeCells count="31">
    <mergeCell ref="Z10:AD10"/>
    <mergeCell ref="O10:S10"/>
    <mergeCell ref="C2:G2"/>
    <mergeCell ref="C3:G3"/>
    <mergeCell ref="C4:G4"/>
    <mergeCell ref="C5:G5"/>
    <mergeCell ref="C6:G6"/>
    <mergeCell ref="C7:G7"/>
    <mergeCell ref="C8:G8"/>
    <mergeCell ref="R8:S8"/>
    <mergeCell ref="J2:L2"/>
    <mergeCell ref="J3:L3"/>
    <mergeCell ref="J4:L4"/>
    <mergeCell ref="J5:L5"/>
    <mergeCell ref="J6:L6"/>
    <mergeCell ref="L10:N10"/>
    <mergeCell ref="AG10:AH10"/>
    <mergeCell ref="A8:B8"/>
    <mergeCell ref="A2:B2"/>
    <mergeCell ref="A3:B3"/>
    <mergeCell ref="A4:B4"/>
    <mergeCell ref="A5:B5"/>
    <mergeCell ref="A6:B6"/>
    <mergeCell ref="A7:B7"/>
    <mergeCell ref="P2:Q2"/>
    <mergeCell ref="P3:Q3"/>
    <mergeCell ref="P6:Q6"/>
    <mergeCell ref="T3:V3"/>
    <mergeCell ref="T2:V2"/>
    <mergeCell ref="T4:V4"/>
    <mergeCell ref="J7:L7"/>
  </mergeCells>
  <hyperlinks>
    <hyperlink ref="B9" r:id="rId1" xr:uid="{11189B38-BFEE-4E35-90D1-60A20B0E6920}"/>
  </hyperlinks>
  <pageMargins left="0.25" right="0.25" top="0.75" bottom="0.75" header="0.3" footer="0.3"/>
  <pageSetup paperSize="8" scale="73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5C189538-A409-44C4-BB3A-D29BE61EB787}">
          <x14:formula1>
            <xm:f>listor!$D$4:$D$7</xm:f>
          </x14:formula1>
          <xm:sqref>E12:F35 H13:H35</xm:sqref>
        </x14:dataValidation>
        <x14:dataValidation type="list" allowBlank="1" showInputMessage="1" showErrorMessage="1" xr:uid="{FCB40539-8D80-47C2-83DB-A7EB82075AFE}">
          <x14:formula1>
            <xm:f>listor!$A$4:$A$28</xm:f>
          </x14:formula1>
          <xm:sqref>D12:D38</xm:sqref>
        </x14:dataValidation>
        <x14:dataValidation type="list" allowBlank="1" showInputMessage="1" showErrorMessage="1" xr:uid="{48B0B8FA-C951-45A3-A0D8-8878AC60375C}">
          <x14:formula1>
            <xm:f>listor!$E$4:$E$5</xm:f>
          </x14:formula1>
          <xm:sqref>H12 G12:G35</xm:sqref>
        </x14:dataValidation>
        <x14:dataValidation type="list" allowBlank="1" showInputMessage="1" showErrorMessage="1" xr:uid="{DFC8217D-0186-4997-ACB5-D9CB86F23B40}">
          <x14:formula1>
            <xm:f>listor!$G$22:$G$46</xm:f>
          </x14:formula1>
          <xm:sqref>L36:L38 M13:M38 N36:N38</xm:sqref>
        </x14:dataValidation>
        <x14:dataValidation type="list" allowBlank="1" showInputMessage="1" showErrorMessage="1" xr:uid="{E778FF28-F5B0-43B3-AC41-EB82AC9C568A}">
          <x14:formula1>
            <xm:f>listor!$G$4:$G$18</xm:f>
          </x14:formula1>
          <xm:sqref>J12:K37 I12:I38</xm:sqref>
        </x14:dataValidation>
        <x14:dataValidation type="list" allowBlank="1" showInputMessage="1" showErrorMessage="1" xr:uid="{C83E289A-F035-4727-828D-8E41A62C910D}">
          <x14:formula1>
            <xm:f>listor!$K$4:$K$36</xm:f>
          </x14:formula1>
          <xm:sqref>M12</xm:sqref>
        </x14:dataValidation>
        <x14:dataValidation type="list" allowBlank="1" showInputMessage="1" showErrorMessage="1" xr:uid="{957D91E3-8AAA-441D-A986-E8668DB81B1D}">
          <x14:formula1>
            <xm:f>listor!$AI$4:$AI$12</xm:f>
          </x14:formula1>
          <xm:sqref>O13:S38 O12:Q12 S12</xm:sqref>
        </x14:dataValidation>
        <x14:dataValidation type="list" allowBlank="1" showInputMessage="1" showErrorMessage="1" xr:uid="{94C88167-9C7C-4044-B9F1-8C3F725640D5}">
          <x14:formula1>
            <xm:f>listor!$AN$4:$AN$19</xm:f>
          </x14:formula1>
          <xm:sqref>N12 N13:N35</xm:sqref>
        </x14:dataValidation>
        <x14:dataValidation type="list" allowBlank="1" showInputMessage="1" showErrorMessage="1" xr:uid="{F2929B87-48E1-4A6E-A00C-1BC043BADA46}">
          <x14:formula1>
            <xm:f>listor!$AF$3:$AF$30</xm:f>
          </x14:formula1>
          <xm:sqref>L12:L35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2155D-EA14-4351-904F-01EBD4D7699F}">
  <dimension ref="A1:F28"/>
  <sheetViews>
    <sheetView workbookViewId="0">
      <selection activeCell="I31" sqref="I31"/>
    </sheetView>
  </sheetViews>
  <sheetFormatPr defaultRowHeight="15" x14ac:dyDescent="0.25"/>
  <cols>
    <col min="1" max="1" width="23.28515625" bestFit="1" customWidth="1"/>
    <col min="5" max="5" width="15.5703125" bestFit="1" customWidth="1"/>
  </cols>
  <sheetData>
    <row r="1" spans="1:6" ht="29.25" customHeight="1" x14ac:dyDescent="0.4">
      <c r="A1" s="73" t="s">
        <v>112</v>
      </c>
      <c r="E1" s="74">
        <f ca="1">TODAY()</f>
        <v>44013</v>
      </c>
    </row>
    <row r="3" spans="1:6" x14ac:dyDescent="0.25">
      <c r="A3" s="6" t="s">
        <v>123</v>
      </c>
      <c r="B3" s="87">
        <f>Projekt!C4</f>
        <v>0</v>
      </c>
      <c r="C3" s="88"/>
      <c r="D3" s="89"/>
    </row>
    <row r="4" spans="1:6" x14ac:dyDescent="0.25">
      <c r="A4" s="6" t="s">
        <v>120</v>
      </c>
      <c r="B4" s="87">
        <f>Projekt!C2</f>
        <v>0</v>
      </c>
      <c r="C4" s="88"/>
      <c r="D4" s="89"/>
    </row>
    <row r="5" spans="1:6" x14ac:dyDescent="0.25">
      <c r="A5" s="6"/>
      <c r="B5" s="87"/>
      <c r="C5" s="88"/>
      <c r="D5" s="89"/>
    </row>
    <row r="6" spans="1:6" x14ac:dyDescent="0.25">
      <c r="A6" s="6" t="s">
        <v>121</v>
      </c>
      <c r="B6" s="87">
        <f>Projekt!C7</f>
        <v>0</v>
      </c>
      <c r="C6" s="88"/>
      <c r="D6" s="89"/>
    </row>
    <row r="10" spans="1:6" x14ac:dyDescent="0.25">
      <c r="A10" s="14" t="s">
        <v>109</v>
      </c>
      <c r="B10" s="10">
        <f>Projekt!G12</f>
        <v>0</v>
      </c>
    </row>
    <row r="12" spans="1:6" x14ac:dyDescent="0.25">
      <c r="A12" s="14" t="s">
        <v>122</v>
      </c>
      <c r="B12" s="6"/>
      <c r="E12" s="7" t="s">
        <v>118</v>
      </c>
      <c r="F12" s="6"/>
    </row>
    <row r="13" spans="1:6" x14ac:dyDescent="0.25">
      <c r="A13" s="10" t="s">
        <v>94</v>
      </c>
      <c r="B13" s="10">
        <f>COUNTIF(Projekt!$D$12:$D$35,Sammanställning!A13)</f>
        <v>0</v>
      </c>
      <c r="E13" s="10" t="s">
        <v>29</v>
      </c>
      <c r="F13" s="10">
        <f>COUNTIF(Projekt!I10:J33,Sammanställning!E13)</f>
        <v>0</v>
      </c>
    </row>
    <row r="14" spans="1:6" x14ac:dyDescent="0.25">
      <c r="A14" s="10" t="s">
        <v>108</v>
      </c>
      <c r="B14" s="10">
        <f>COUNTIF(Projekt!$D$12:$D$35,LEFT(Sammanställning!A14,2))</f>
        <v>0</v>
      </c>
      <c r="E14" s="10" t="s">
        <v>30</v>
      </c>
      <c r="F14" s="10">
        <f>COUNTIF(Projekt!I11:J34,Sammanställning!E14)</f>
        <v>0</v>
      </c>
    </row>
    <row r="15" spans="1:6" x14ac:dyDescent="0.25">
      <c r="A15" s="10" t="s">
        <v>19</v>
      </c>
      <c r="B15" s="10">
        <f>COUNTIF(Projekt!$D$12:$D$35,Sammanställning!A15)</f>
        <v>0</v>
      </c>
      <c r="E15" s="10" t="s">
        <v>31</v>
      </c>
      <c r="F15" s="10">
        <f>COUNTIF(Projekt!I12:J35,Sammanställning!E15)</f>
        <v>0</v>
      </c>
    </row>
    <row r="16" spans="1:6" x14ac:dyDescent="0.25">
      <c r="A16" s="10" t="s">
        <v>110</v>
      </c>
      <c r="B16" s="10">
        <f>COUNTIF(Projekt!$D$12:$D$35,LEFT(Sammanställning!A16,2))</f>
        <v>0</v>
      </c>
      <c r="E16" s="10" t="s">
        <v>32</v>
      </c>
      <c r="F16" s="10">
        <f>COUNTIF(Projekt!I13:J36,Sammanställning!E16)</f>
        <v>0</v>
      </c>
    </row>
    <row r="17" spans="1:6" x14ac:dyDescent="0.25">
      <c r="A17" s="10" t="s">
        <v>111</v>
      </c>
      <c r="B17" s="10">
        <f>COUNTIF(Projekt!$D$12:$D$35,LEFT(Sammanställning!A17,3))</f>
        <v>0</v>
      </c>
      <c r="E17" s="10" t="s">
        <v>33</v>
      </c>
      <c r="F17" s="10">
        <f>COUNTIF(Projekt!I14:J37,Sammanställning!E17)</f>
        <v>0</v>
      </c>
    </row>
    <row r="18" spans="1:6" x14ac:dyDescent="0.25">
      <c r="A18" s="10" t="s">
        <v>113</v>
      </c>
      <c r="B18" s="10">
        <f>COUNTIF(Projekt!$D$12:$D$35,LEFT(Sammanställning!A18,1))</f>
        <v>0</v>
      </c>
      <c r="E18" s="10" t="s">
        <v>34</v>
      </c>
      <c r="F18" s="10">
        <f>COUNTIF(Projekt!I15:J38,Sammanställning!E18)</f>
        <v>0</v>
      </c>
    </row>
    <row r="19" spans="1:6" x14ac:dyDescent="0.25">
      <c r="A19" s="6"/>
      <c r="B19" s="10"/>
      <c r="E19" s="10" t="s">
        <v>35</v>
      </c>
      <c r="F19" s="10">
        <f>COUNTIF(Projekt!I16:J39,Sammanställning!E19)</f>
        <v>0</v>
      </c>
    </row>
    <row r="20" spans="1:6" x14ac:dyDescent="0.25">
      <c r="A20" s="14" t="s">
        <v>124</v>
      </c>
      <c r="B20" s="14">
        <f>SUM(B13:B19)</f>
        <v>0</v>
      </c>
      <c r="E20" s="10" t="s">
        <v>69</v>
      </c>
      <c r="F20" s="10">
        <f>COUNTIF(Projekt!I17:J40,Sammanställning!E20)</f>
        <v>0</v>
      </c>
    </row>
    <row r="21" spans="1:6" x14ac:dyDescent="0.25">
      <c r="A21" s="6"/>
      <c r="B21" s="6"/>
      <c r="E21" s="10" t="s">
        <v>6</v>
      </c>
      <c r="F21" s="10">
        <f>COUNTIF(Projekt!I18:J41,Sammanställning!E21)</f>
        <v>0</v>
      </c>
    </row>
    <row r="22" spans="1:6" x14ac:dyDescent="0.25">
      <c r="A22" s="6"/>
      <c r="B22" s="6"/>
      <c r="E22" s="10" t="s">
        <v>115</v>
      </c>
      <c r="F22" s="10">
        <f>COUNTIF(Projekt!I19:J42,Sammanställning!E22)</f>
        <v>0</v>
      </c>
    </row>
    <row r="23" spans="1:6" x14ac:dyDescent="0.25">
      <c r="A23" s="6"/>
      <c r="B23" s="6"/>
      <c r="E23" s="10" t="s">
        <v>116</v>
      </c>
      <c r="F23" s="10">
        <f>COUNTIF(Projekt!I20:J43,Sammanställning!E23)</f>
        <v>0</v>
      </c>
    </row>
    <row r="24" spans="1:6" x14ac:dyDescent="0.25">
      <c r="A24" s="6"/>
      <c r="B24" s="6"/>
      <c r="E24" s="10" t="s">
        <v>117</v>
      </c>
      <c r="F24" s="10">
        <f>COUNTIF(Projekt!I21:J44,Sammanställning!E24)</f>
        <v>0</v>
      </c>
    </row>
    <row r="28" spans="1:6" x14ac:dyDescent="0.25">
      <c r="A28" t="s">
        <v>114</v>
      </c>
      <c r="D28" s="72" t="s">
        <v>119</v>
      </c>
    </row>
  </sheetData>
  <mergeCells count="4">
    <mergeCell ref="B3:D3"/>
    <mergeCell ref="B4:D4"/>
    <mergeCell ref="B6:D6"/>
    <mergeCell ref="B5:D5"/>
  </mergeCells>
  <hyperlinks>
    <hyperlink ref="D28" r:id="rId1" xr:uid="{CFBA883B-28E8-47B9-9253-E3E4A487BD2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92906-CA0F-4F49-9023-3ABE5A6551DA}">
  <dimension ref="A1:A14"/>
  <sheetViews>
    <sheetView workbookViewId="0">
      <selection activeCell="A15" sqref="A15"/>
    </sheetView>
  </sheetViews>
  <sheetFormatPr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5" spans="1:1" x14ac:dyDescent="0.25">
      <c r="A5" t="s">
        <v>106</v>
      </c>
    </row>
    <row r="14" spans="1:1" x14ac:dyDescent="0.25">
      <c r="A14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3513A-A203-4CAA-8983-E3416A5EF744}">
  <dimension ref="A2:AN75"/>
  <sheetViews>
    <sheetView workbookViewId="0">
      <selection activeCell="AG8" sqref="AG8"/>
    </sheetView>
  </sheetViews>
  <sheetFormatPr defaultRowHeight="15" x14ac:dyDescent="0.25"/>
  <cols>
    <col min="1" max="1" width="13.85546875" bestFit="1" customWidth="1"/>
    <col min="8" max="26" width="6" customWidth="1"/>
    <col min="27" max="30" width="3" bestFit="1" customWidth="1"/>
    <col min="31" max="31" width="3" style="3" bestFit="1" customWidth="1"/>
    <col min="32" max="32" width="13.5703125" style="3" bestFit="1" customWidth="1"/>
    <col min="33" max="33" width="16.7109375" style="3" bestFit="1" customWidth="1"/>
    <col min="34" max="34" width="13.5703125" style="3" bestFit="1" customWidth="1"/>
    <col min="35" max="35" width="18" bestFit="1" customWidth="1"/>
  </cols>
  <sheetData>
    <row r="2" spans="1:40" x14ac:dyDescent="0.25">
      <c r="A2" s="4" t="s">
        <v>23</v>
      </c>
      <c r="B2" s="5" t="s">
        <v>42</v>
      </c>
      <c r="G2" s="3">
        <v>1</v>
      </c>
      <c r="H2" s="3">
        <v>2</v>
      </c>
      <c r="I2" s="3">
        <v>3</v>
      </c>
      <c r="J2" s="3">
        <v>4</v>
      </c>
      <c r="K2" s="3">
        <v>5</v>
      </c>
      <c r="L2" s="3">
        <v>6</v>
      </c>
      <c r="M2" s="3">
        <v>7</v>
      </c>
      <c r="N2" s="3">
        <v>8</v>
      </c>
      <c r="O2" s="3">
        <v>9</v>
      </c>
      <c r="P2" s="3">
        <v>10</v>
      </c>
      <c r="Q2" s="3">
        <v>11</v>
      </c>
      <c r="R2" s="3">
        <v>12</v>
      </c>
      <c r="S2" s="3">
        <v>13</v>
      </c>
      <c r="T2" s="3">
        <v>14</v>
      </c>
      <c r="U2" s="3">
        <v>15</v>
      </c>
      <c r="V2" s="3">
        <v>16</v>
      </c>
      <c r="W2" s="3">
        <v>17</v>
      </c>
      <c r="X2" s="3">
        <v>18</v>
      </c>
      <c r="Y2" s="3">
        <v>19</v>
      </c>
      <c r="Z2" s="3">
        <v>20</v>
      </c>
      <c r="AA2" s="3">
        <v>21</v>
      </c>
      <c r="AB2" s="3">
        <v>22</v>
      </c>
      <c r="AC2" s="3">
        <v>23</v>
      </c>
      <c r="AD2" s="3">
        <v>24</v>
      </c>
      <c r="AE2"/>
    </row>
    <row r="3" spans="1:40" x14ac:dyDescent="0.25">
      <c r="A3" s="7" t="s">
        <v>14</v>
      </c>
      <c r="B3" s="7">
        <f>IF(listor!$A3=Projekt!D11,1,0)</f>
        <v>0</v>
      </c>
      <c r="D3" s="7" t="s">
        <v>13</v>
      </c>
      <c r="E3" t="s">
        <v>41</v>
      </c>
      <c r="G3" s="2" t="s">
        <v>28</v>
      </c>
      <c r="AF3" s="3" t="s">
        <v>75</v>
      </c>
      <c r="AG3" s="3" t="s">
        <v>74</v>
      </c>
      <c r="AH3" s="3" t="s">
        <v>73</v>
      </c>
      <c r="AI3" t="s">
        <v>72</v>
      </c>
      <c r="AJ3" s="9"/>
      <c r="AK3" s="9" t="s">
        <v>62</v>
      </c>
      <c r="AN3" t="s">
        <v>140</v>
      </c>
    </row>
    <row r="4" spans="1:40" x14ac:dyDescent="0.25">
      <c r="A4" s="6" t="s">
        <v>94</v>
      </c>
      <c r="B4" s="6">
        <f>IF(listor!$A4=Projekt!$D$12,2,0)</f>
        <v>0</v>
      </c>
      <c r="D4" s="6" t="s">
        <v>24</v>
      </c>
      <c r="E4" t="s">
        <v>77</v>
      </c>
      <c r="G4" t="s">
        <v>29</v>
      </c>
      <c r="H4" t="s">
        <v>29</v>
      </c>
      <c r="I4" t="s">
        <v>29</v>
      </c>
      <c r="J4" t="s">
        <v>29</v>
      </c>
      <c r="K4" t="s">
        <v>29</v>
      </c>
      <c r="L4" t="s">
        <v>29</v>
      </c>
      <c r="M4" t="s">
        <v>29</v>
      </c>
      <c r="N4" t="s">
        <v>29</v>
      </c>
      <c r="O4" t="s">
        <v>29</v>
      </c>
      <c r="P4" t="s">
        <v>29</v>
      </c>
      <c r="Q4" t="s">
        <v>29</v>
      </c>
      <c r="R4" t="s">
        <v>29</v>
      </c>
      <c r="S4" t="s">
        <v>29</v>
      </c>
      <c r="T4" t="s">
        <v>29</v>
      </c>
      <c r="U4" t="s">
        <v>29</v>
      </c>
      <c r="V4" t="s">
        <v>29</v>
      </c>
      <c r="W4" t="s">
        <v>29</v>
      </c>
      <c r="X4" t="s">
        <v>29</v>
      </c>
      <c r="Y4" t="s">
        <v>29</v>
      </c>
      <c r="Z4" t="s">
        <v>29</v>
      </c>
      <c r="AA4" t="s">
        <v>29</v>
      </c>
      <c r="AB4" t="s">
        <v>29</v>
      </c>
      <c r="AC4" t="s">
        <v>29</v>
      </c>
      <c r="AD4" t="s">
        <v>29</v>
      </c>
      <c r="AE4" s="3">
        <v>1</v>
      </c>
      <c r="AF4" s="9" t="s">
        <v>148</v>
      </c>
      <c r="AG4" s="9"/>
      <c r="AH4" s="9"/>
      <c r="AI4" t="s">
        <v>39</v>
      </c>
      <c r="AJ4" s="9"/>
      <c r="AK4" t="s">
        <v>49</v>
      </c>
      <c r="AN4" s="3" t="s">
        <v>182</v>
      </c>
    </row>
    <row r="5" spans="1:40" x14ac:dyDescent="0.25">
      <c r="A5" s="6" t="s">
        <v>15</v>
      </c>
      <c r="B5" s="6">
        <f>IF(listor!$A5=Projekt!$D$12,3,0)</f>
        <v>0</v>
      </c>
      <c r="D5" s="6" t="s">
        <v>25</v>
      </c>
      <c r="E5" t="s">
        <v>78</v>
      </c>
      <c r="G5" t="s">
        <v>30</v>
      </c>
      <c r="H5" t="s">
        <v>30</v>
      </c>
      <c r="I5" t="s">
        <v>30</v>
      </c>
      <c r="J5" t="s">
        <v>30</v>
      </c>
      <c r="K5" t="s">
        <v>30</v>
      </c>
      <c r="L5" t="s">
        <v>30</v>
      </c>
      <c r="M5" t="s">
        <v>30</v>
      </c>
      <c r="N5" t="s">
        <v>30</v>
      </c>
      <c r="O5" t="s">
        <v>30</v>
      </c>
      <c r="P5" t="s">
        <v>30</v>
      </c>
      <c r="Q5" t="s">
        <v>30</v>
      </c>
      <c r="R5" t="s">
        <v>30</v>
      </c>
      <c r="S5" t="s">
        <v>30</v>
      </c>
      <c r="T5" t="s">
        <v>30</v>
      </c>
      <c r="U5" t="s">
        <v>30</v>
      </c>
      <c r="V5" t="s">
        <v>30</v>
      </c>
      <c r="W5" t="s">
        <v>30</v>
      </c>
      <c r="X5" t="s">
        <v>30</v>
      </c>
      <c r="Y5" t="s">
        <v>30</v>
      </c>
      <c r="Z5" t="s">
        <v>30</v>
      </c>
      <c r="AA5" t="s">
        <v>30</v>
      </c>
      <c r="AB5" t="s">
        <v>30</v>
      </c>
      <c r="AC5" t="s">
        <v>30</v>
      </c>
      <c r="AD5" t="s">
        <v>30</v>
      </c>
      <c r="AF5" s="9" t="s">
        <v>144</v>
      </c>
      <c r="AG5" s="9"/>
      <c r="AH5" s="9"/>
      <c r="AI5" t="s">
        <v>65</v>
      </c>
      <c r="AJ5" s="9"/>
      <c r="AK5" t="s">
        <v>50</v>
      </c>
      <c r="AN5" s="3" t="s">
        <v>125</v>
      </c>
    </row>
    <row r="6" spans="1:40" x14ac:dyDescent="0.25">
      <c r="A6" s="6" t="s">
        <v>16</v>
      </c>
      <c r="B6" s="6">
        <f>IF(listor!$A6=Projekt!$D$12,3,0)</f>
        <v>0</v>
      </c>
      <c r="D6" s="6" t="s">
        <v>26</v>
      </c>
      <c r="G6" t="s">
        <v>31</v>
      </c>
      <c r="H6" t="s">
        <v>31</v>
      </c>
      <c r="I6" t="s">
        <v>31</v>
      </c>
      <c r="J6" t="s">
        <v>31</v>
      </c>
      <c r="K6" t="s">
        <v>31</v>
      </c>
      <c r="L6" t="s">
        <v>31</v>
      </c>
      <c r="M6" t="s">
        <v>31</v>
      </c>
      <c r="N6" t="s">
        <v>31</v>
      </c>
      <c r="O6" t="s">
        <v>31</v>
      </c>
      <c r="P6" t="s">
        <v>31</v>
      </c>
      <c r="Q6" t="s">
        <v>31</v>
      </c>
      <c r="R6" t="s">
        <v>31</v>
      </c>
      <c r="S6" t="s">
        <v>31</v>
      </c>
      <c r="T6" t="s">
        <v>31</v>
      </c>
      <c r="U6" t="s">
        <v>31</v>
      </c>
      <c r="V6" t="s">
        <v>31</v>
      </c>
      <c r="W6" t="s">
        <v>31</v>
      </c>
      <c r="X6" t="s">
        <v>31</v>
      </c>
      <c r="Y6" t="s">
        <v>31</v>
      </c>
      <c r="Z6" t="s">
        <v>31</v>
      </c>
      <c r="AA6" t="s">
        <v>31</v>
      </c>
      <c r="AB6" t="s">
        <v>31</v>
      </c>
      <c r="AC6" t="s">
        <v>31</v>
      </c>
      <c r="AD6" t="s">
        <v>31</v>
      </c>
      <c r="AF6" s="9" t="s">
        <v>149</v>
      </c>
      <c r="AG6" s="9"/>
      <c r="AH6" s="9"/>
      <c r="AI6" t="s">
        <v>40</v>
      </c>
      <c r="AJ6" s="9"/>
      <c r="AK6" t="s">
        <v>51</v>
      </c>
      <c r="AN6" s="3" t="s">
        <v>126</v>
      </c>
    </row>
    <row r="7" spans="1:40" x14ac:dyDescent="0.25">
      <c r="A7" s="6" t="s">
        <v>17</v>
      </c>
      <c r="B7" s="6">
        <f>IF(listor!$A7=Projekt!$D$12,3,0)</f>
        <v>0</v>
      </c>
      <c r="D7" s="6" t="s">
        <v>27</v>
      </c>
      <c r="G7" t="s">
        <v>32</v>
      </c>
      <c r="H7" t="s">
        <v>32</v>
      </c>
      <c r="I7" t="s">
        <v>32</v>
      </c>
      <c r="J7" t="s">
        <v>32</v>
      </c>
      <c r="K7" t="s">
        <v>32</v>
      </c>
      <c r="L7" t="s">
        <v>32</v>
      </c>
      <c r="M7" t="s">
        <v>32</v>
      </c>
      <c r="N7" t="s">
        <v>32</v>
      </c>
      <c r="O7" t="s">
        <v>32</v>
      </c>
      <c r="P7" t="s">
        <v>32</v>
      </c>
      <c r="Q7" t="s">
        <v>32</v>
      </c>
      <c r="R7" t="s">
        <v>32</v>
      </c>
      <c r="S7" t="s">
        <v>32</v>
      </c>
      <c r="T7" t="s">
        <v>32</v>
      </c>
      <c r="U7" t="s">
        <v>32</v>
      </c>
      <c r="V7" t="s">
        <v>32</v>
      </c>
      <c r="W7" t="s">
        <v>32</v>
      </c>
      <c r="X7" t="s">
        <v>32</v>
      </c>
      <c r="Y7" t="s">
        <v>32</v>
      </c>
      <c r="Z7" t="s">
        <v>32</v>
      </c>
      <c r="AA7" t="s">
        <v>32</v>
      </c>
      <c r="AB7" t="s">
        <v>32</v>
      </c>
      <c r="AC7" t="s">
        <v>32</v>
      </c>
      <c r="AD7" t="s">
        <v>32</v>
      </c>
      <c r="AF7" s="9" t="s">
        <v>145</v>
      </c>
      <c r="AG7" s="9"/>
      <c r="AH7" s="9"/>
      <c r="AI7" t="s">
        <v>37</v>
      </c>
      <c r="AJ7" s="9"/>
      <c r="AK7" t="s">
        <v>52</v>
      </c>
      <c r="AN7" s="3" t="s">
        <v>127</v>
      </c>
    </row>
    <row r="8" spans="1:40" x14ac:dyDescent="0.25">
      <c r="A8" s="6" t="s">
        <v>19</v>
      </c>
      <c r="B8" s="6">
        <f>IF(listor!$A8=Projekt!$D$12,3,0)</f>
        <v>0</v>
      </c>
      <c r="D8" s="6"/>
      <c r="G8" t="s">
        <v>33</v>
      </c>
      <c r="H8" t="s">
        <v>33</v>
      </c>
      <c r="I8" t="s">
        <v>33</v>
      </c>
      <c r="J8" t="s">
        <v>33</v>
      </c>
      <c r="K8" t="s">
        <v>33</v>
      </c>
      <c r="L8" t="s">
        <v>33</v>
      </c>
      <c r="M8" t="s">
        <v>33</v>
      </c>
      <c r="N8" t="s">
        <v>33</v>
      </c>
      <c r="O8" t="s">
        <v>33</v>
      </c>
      <c r="P8" t="s">
        <v>33</v>
      </c>
      <c r="Q8" t="s">
        <v>33</v>
      </c>
      <c r="R8" t="s">
        <v>33</v>
      </c>
      <c r="S8" t="s">
        <v>33</v>
      </c>
      <c r="T8" t="s">
        <v>33</v>
      </c>
      <c r="U8" t="s">
        <v>33</v>
      </c>
      <c r="V8" t="s">
        <v>33</v>
      </c>
      <c r="W8" t="s">
        <v>33</v>
      </c>
      <c r="X8" t="s">
        <v>33</v>
      </c>
      <c r="Y8" t="s">
        <v>33</v>
      </c>
      <c r="Z8" t="s">
        <v>33</v>
      </c>
      <c r="AA8" t="s">
        <v>33</v>
      </c>
      <c r="AB8" t="s">
        <v>33</v>
      </c>
      <c r="AC8" t="s">
        <v>33</v>
      </c>
      <c r="AD8" t="s">
        <v>33</v>
      </c>
      <c r="AF8" s="9" t="s">
        <v>150</v>
      </c>
      <c r="AG8" s="9"/>
      <c r="AH8" s="9"/>
      <c r="AI8" t="s">
        <v>70</v>
      </c>
      <c r="AJ8" s="9"/>
      <c r="AK8" t="s">
        <v>53</v>
      </c>
      <c r="AN8" s="3" t="s">
        <v>128</v>
      </c>
    </row>
    <row r="9" spans="1:40" x14ac:dyDescent="0.25">
      <c r="A9" s="6" t="s">
        <v>18</v>
      </c>
      <c r="B9" s="6">
        <f>IF(listor!$A9=Projekt!$D$12,3,0)</f>
        <v>0</v>
      </c>
      <c r="D9" s="6"/>
      <c r="G9" t="s">
        <v>34</v>
      </c>
      <c r="H9" t="s">
        <v>34</v>
      </c>
      <c r="I9" t="s">
        <v>34</v>
      </c>
      <c r="J9" t="s">
        <v>34</v>
      </c>
      <c r="K9" t="s">
        <v>34</v>
      </c>
      <c r="L9" t="s">
        <v>34</v>
      </c>
      <c r="M9" t="s">
        <v>34</v>
      </c>
      <c r="N9" t="s">
        <v>34</v>
      </c>
      <c r="O9" t="s">
        <v>34</v>
      </c>
      <c r="P9" t="s">
        <v>34</v>
      </c>
      <c r="Q9" t="s">
        <v>34</v>
      </c>
      <c r="R9" t="s">
        <v>34</v>
      </c>
      <c r="S9" t="s">
        <v>34</v>
      </c>
      <c r="T9" t="s">
        <v>34</v>
      </c>
      <c r="U9" t="s">
        <v>34</v>
      </c>
      <c r="V9" t="s">
        <v>34</v>
      </c>
      <c r="W9" t="s">
        <v>34</v>
      </c>
      <c r="X9" t="s">
        <v>34</v>
      </c>
      <c r="Y9" t="s">
        <v>34</v>
      </c>
      <c r="Z9" t="s">
        <v>34</v>
      </c>
      <c r="AA9" t="s">
        <v>34</v>
      </c>
      <c r="AB9" t="s">
        <v>34</v>
      </c>
      <c r="AC9" t="s">
        <v>34</v>
      </c>
      <c r="AD9" t="s">
        <v>34</v>
      </c>
      <c r="AF9" s="9" t="s">
        <v>151</v>
      </c>
      <c r="AG9" s="9"/>
      <c r="AH9" s="9"/>
      <c r="AI9" t="s">
        <v>64</v>
      </c>
      <c r="AN9" s="3" t="s">
        <v>129</v>
      </c>
    </row>
    <row r="10" spans="1:40" x14ac:dyDescent="0.25">
      <c r="A10" s="6" t="s">
        <v>20</v>
      </c>
      <c r="B10" s="6">
        <f>IF(listor!$A10=Projekt!$D$12,33,0)</f>
        <v>0</v>
      </c>
      <c r="D10" s="6"/>
      <c r="G10" t="s">
        <v>35</v>
      </c>
      <c r="H10" t="s">
        <v>35</v>
      </c>
      <c r="I10" t="s">
        <v>35</v>
      </c>
      <c r="J10" t="s">
        <v>35</v>
      </c>
      <c r="K10" t="s">
        <v>35</v>
      </c>
      <c r="L10" t="s">
        <v>35</v>
      </c>
      <c r="M10" t="s">
        <v>35</v>
      </c>
      <c r="N10" t="s">
        <v>35</v>
      </c>
      <c r="O10" t="s">
        <v>35</v>
      </c>
      <c r="P10" t="s">
        <v>35</v>
      </c>
      <c r="Q10" t="s">
        <v>35</v>
      </c>
      <c r="R10" t="s">
        <v>35</v>
      </c>
      <c r="S10" t="s">
        <v>35</v>
      </c>
      <c r="T10" t="s">
        <v>35</v>
      </c>
      <c r="U10" t="s">
        <v>35</v>
      </c>
      <c r="V10" t="s">
        <v>35</v>
      </c>
      <c r="W10" t="s">
        <v>35</v>
      </c>
      <c r="X10" t="s">
        <v>35</v>
      </c>
      <c r="Y10" t="s">
        <v>35</v>
      </c>
      <c r="Z10" t="s">
        <v>35</v>
      </c>
      <c r="AA10" t="s">
        <v>35</v>
      </c>
      <c r="AB10" t="s">
        <v>35</v>
      </c>
      <c r="AC10" t="s">
        <v>35</v>
      </c>
      <c r="AD10" t="s">
        <v>35</v>
      </c>
      <c r="AF10" s="9" t="s">
        <v>152</v>
      </c>
      <c r="AG10" s="9"/>
      <c r="AH10" s="9"/>
      <c r="AI10" t="s">
        <v>63</v>
      </c>
      <c r="AN10" s="3" t="s">
        <v>130</v>
      </c>
    </row>
    <row r="11" spans="1:40" x14ac:dyDescent="0.25">
      <c r="A11" s="6" t="s">
        <v>21</v>
      </c>
      <c r="B11" s="6">
        <f>IF(listor!$A11=Projekt!$D$12,33,0)</f>
        <v>0</v>
      </c>
      <c r="D11" s="6"/>
      <c r="G11" t="s">
        <v>69</v>
      </c>
      <c r="H11" t="s">
        <v>69</v>
      </c>
      <c r="I11" t="s">
        <v>69</v>
      </c>
      <c r="J11" t="s">
        <v>69</v>
      </c>
      <c r="K11" t="s">
        <v>69</v>
      </c>
      <c r="L11" t="s">
        <v>69</v>
      </c>
      <c r="M11" t="s">
        <v>69</v>
      </c>
      <c r="N11" t="s">
        <v>69</v>
      </c>
      <c r="O11" t="s">
        <v>69</v>
      </c>
      <c r="P11" t="s">
        <v>69</v>
      </c>
      <c r="Q11" t="s">
        <v>69</v>
      </c>
      <c r="R11" t="s">
        <v>69</v>
      </c>
      <c r="S11" t="s">
        <v>69</v>
      </c>
      <c r="T11" t="s">
        <v>69</v>
      </c>
      <c r="U11" t="s">
        <v>69</v>
      </c>
      <c r="V11" t="s">
        <v>69</v>
      </c>
      <c r="W11" t="s">
        <v>69</v>
      </c>
      <c r="X11" t="s">
        <v>69</v>
      </c>
      <c r="Y11" t="s">
        <v>69</v>
      </c>
      <c r="Z11" t="s">
        <v>69</v>
      </c>
      <c r="AA11" t="s">
        <v>69</v>
      </c>
      <c r="AB11" t="s">
        <v>69</v>
      </c>
      <c r="AC11" t="s">
        <v>69</v>
      </c>
      <c r="AD11" t="s">
        <v>69</v>
      </c>
      <c r="AF11" s="9" t="s">
        <v>153</v>
      </c>
      <c r="AG11" s="9"/>
      <c r="AH11" s="9"/>
      <c r="AI11" t="s">
        <v>71</v>
      </c>
      <c r="AN11" s="3" t="s">
        <v>131</v>
      </c>
    </row>
    <row r="12" spans="1:40" x14ac:dyDescent="0.25">
      <c r="A12" s="6" t="s">
        <v>22</v>
      </c>
      <c r="B12" s="6">
        <f>IF(listor!$A12=Projekt!$D$12,33,0)</f>
        <v>0</v>
      </c>
      <c r="D12" s="6"/>
      <c r="G12" t="s">
        <v>6</v>
      </c>
      <c r="H12" t="s">
        <v>6</v>
      </c>
      <c r="I12" t="s">
        <v>6</v>
      </c>
      <c r="J12" t="s">
        <v>6</v>
      </c>
      <c r="K12" t="s">
        <v>6</v>
      </c>
      <c r="L12" t="s">
        <v>6</v>
      </c>
      <c r="M12" t="s">
        <v>6</v>
      </c>
      <c r="N12" t="s">
        <v>6</v>
      </c>
      <c r="O12" t="s">
        <v>6</v>
      </c>
      <c r="P12" t="s">
        <v>6</v>
      </c>
      <c r="Q12" t="s">
        <v>6</v>
      </c>
      <c r="R12" t="s">
        <v>6</v>
      </c>
      <c r="S12" t="s">
        <v>6</v>
      </c>
      <c r="T12" t="s">
        <v>6</v>
      </c>
      <c r="U12" t="s">
        <v>6</v>
      </c>
      <c r="V12" t="s">
        <v>6</v>
      </c>
      <c r="W12" t="s">
        <v>6</v>
      </c>
      <c r="X12" t="s">
        <v>6</v>
      </c>
      <c r="Y12" t="s">
        <v>6</v>
      </c>
      <c r="Z12" t="s">
        <v>6</v>
      </c>
      <c r="AA12" t="s">
        <v>6</v>
      </c>
      <c r="AB12" t="s">
        <v>6</v>
      </c>
      <c r="AC12" t="s">
        <v>6</v>
      </c>
      <c r="AD12" t="s">
        <v>6</v>
      </c>
      <c r="AF12" s="9" t="s">
        <v>154</v>
      </c>
      <c r="AG12" s="9"/>
      <c r="AH12" s="9"/>
      <c r="AI12" t="s">
        <v>36</v>
      </c>
      <c r="AN12" s="3" t="s">
        <v>132</v>
      </c>
    </row>
    <row r="13" spans="1:40" x14ac:dyDescent="0.25">
      <c r="A13" s="6" t="s">
        <v>95</v>
      </c>
      <c r="B13" s="6">
        <f>IF(listor!$A13=Projekt!$D$12,8,0)</f>
        <v>0</v>
      </c>
      <c r="D13" s="6"/>
      <c r="G13" t="s">
        <v>115</v>
      </c>
      <c r="H13" t="s">
        <v>115</v>
      </c>
      <c r="I13" t="s">
        <v>115</v>
      </c>
      <c r="J13" t="s">
        <v>115</v>
      </c>
      <c r="K13" t="s">
        <v>115</v>
      </c>
      <c r="L13" t="s">
        <v>115</v>
      </c>
      <c r="M13" t="s">
        <v>115</v>
      </c>
      <c r="N13" t="s">
        <v>115</v>
      </c>
      <c r="O13" t="s">
        <v>115</v>
      </c>
      <c r="P13" t="s">
        <v>115</v>
      </c>
      <c r="Q13" t="s">
        <v>115</v>
      </c>
      <c r="R13" t="s">
        <v>115</v>
      </c>
      <c r="S13" t="s">
        <v>115</v>
      </c>
      <c r="T13" t="s">
        <v>115</v>
      </c>
      <c r="U13" t="s">
        <v>115</v>
      </c>
      <c r="V13" t="s">
        <v>115</v>
      </c>
      <c r="W13" t="s">
        <v>115</v>
      </c>
      <c r="X13" t="s">
        <v>115</v>
      </c>
      <c r="Y13" t="s">
        <v>115</v>
      </c>
      <c r="Z13" t="s">
        <v>115</v>
      </c>
      <c r="AA13" t="s">
        <v>115</v>
      </c>
      <c r="AB13" t="s">
        <v>115</v>
      </c>
      <c r="AC13" t="s">
        <v>115</v>
      </c>
      <c r="AD13" t="s">
        <v>115</v>
      </c>
      <c r="AE13" t="s">
        <v>115</v>
      </c>
      <c r="AF13" s="9" t="s">
        <v>155</v>
      </c>
      <c r="AG13" s="9"/>
      <c r="AH13" s="9"/>
      <c r="AN13" s="3" t="s">
        <v>133</v>
      </c>
    </row>
    <row r="14" spans="1:40" x14ac:dyDescent="0.25">
      <c r="A14" s="6" t="s">
        <v>96</v>
      </c>
      <c r="B14" s="6">
        <f>IF(listor!$A14=Projekt!$D$12,8,0)</f>
        <v>0</v>
      </c>
      <c r="D14" s="6"/>
      <c r="G14" t="s">
        <v>116</v>
      </c>
      <c r="H14" t="s">
        <v>116</v>
      </c>
      <c r="I14" t="s">
        <v>116</v>
      </c>
      <c r="J14" t="s">
        <v>116</v>
      </c>
      <c r="K14" t="s">
        <v>116</v>
      </c>
      <c r="L14" t="s">
        <v>116</v>
      </c>
      <c r="M14" t="s">
        <v>116</v>
      </c>
      <c r="N14" t="s">
        <v>116</v>
      </c>
      <c r="O14" t="s">
        <v>116</v>
      </c>
      <c r="P14" t="s">
        <v>116</v>
      </c>
      <c r="Q14" t="s">
        <v>116</v>
      </c>
      <c r="R14" t="s">
        <v>116</v>
      </c>
      <c r="S14" t="s">
        <v>116</v>
      </c>
      <c r="T14" t="s">
        <v>116</v>
      </c>
      <c r="U14" t="s">
        <v>116</v>
      </c>
      <c r="V14" t="s">
        <v>116</v>
      </c>
      <c r="W14" t="s">
        <v>116</v>
      </c>
      <c r="X14" t="s">
        <v>116</v>
      </c>
      <c r="Y14" t="s">
        <v>116</v>
      </c>
      <c r="Z14" t="s">
        <v>116</v>
      </c>
      <c r="AA14" t="s">
        <v>116</v>
      </c>
      <c r="AB14" t="s">
        <v>116</v>
      </c>
      <c r="AC14" t="s">
        <v>116</v>
      </c>
      <c r="AD14" t="s">
        <v>116</v>
      </c>
      <c r="AE14" t="s">
        <v>116</v>
      </c>
      <c r="AF14" s="9" t="s">
        <v>156</v>
      </c>
      <c r="AG14" s="9"/>
      <c r="AH14" s="9"/>
      <c r="AN14" s="3" t="s">
        <v>134</v>
      </c>
    </row>
    <row r="15" spans="1:40" x14ac:dyDescent="0.25">
      <c r="A15" s="6" t="s">
        <v>99</v>
      </c>
      <c r="B15" s="6">
        <f>IF(listor!$A15=Projekt!$D$12,"r",0)</f>
        <v>0</v>
      </c>
      <c r="D15" s="6"/>
      <c r="G15" t="s">
        <v>117</v>
      </c>
      <c r="H15" t="s">
        <v>117</v>
      </c>
      <c r="I15" t="s">
        <v>117</v>
      </c>
      <c r="J15" t="s">
        <v>117</v>
      </c>
      <c r="K15" t="s">
        <v>117</v>
      </c>
      <c r="L15" t="s">
        <v>117</v>
      </c>
      <c r="M15" t="s">
        <v>117</v>
      </c>
      <c r="N15" t="s">
        <v>117</v>
      </c>
      <c r="O15" t="s">
        <v>117</v>
      </c>
      <c r="P15" t="s">
        <v>117</v>
      </c>
      <c r="Q15" t="s">
        <v>117</v>
      </c>
      <c r="R15" t="s">
        <v>117</v>
      </c>
      <c r="S15" t="s">
        <v>117</v>
      </c>
      <c r="T15" t="s">
        <v>117</v>
      </c>
      <c r="U15" t="s">
        <v>117</v>
      </c>
      <c r="V15" t="s">
        <v>117</v>
      </c>
      <c r="W15" t="s">
        <v>117</v>
      </c>
      <c r="X15" t="s">
        <v>117</v>
      </c>
      <c r="Y15" t="s">
        <v>117</v>
      </c>
      <c r="Z15" t="s">
        <v>117</v>
      </c>
      <c r="AA15" t="s">
        <v>117</v>
      </c>
      <c r="AB15" t="s">
        <v>117</v>
      </c>
      <c r="AC15" t="s">
        <v>117</v>
      </c>
      <c r="AD15" t="s">
        <v>117</v>
      </c>
      <c r="AE15" t="s">
        <v>117</v>
      </c>
      <c r="AF15" s="9" t="s">
        <v>157</v>
      </c>
      <c r="AG15" s="9"/>
      <c r="AH15" s="9"/>
      <c r="AN15" s="3" t="s">
        <v>135</v>
      </c>
    </row>
    <row r="16" spans="1:40" x14ac:dyDescent="0.25">
      <c r="A16" s="6">
        <v>0</v>
      </c>
      <c r="B16" s="6">
        <f>IF(listor!$A16=Projekt!$D$12,1,0)</f>
        <v>1</v>
      </c>
      <c r="D16" s="6"/>
      <c r="G16" t="s">
        <v>183</v>
      </c>
      <c r="AF16" s="9" t="s">
        <v>158</v>
      </c>
      <c r="AG16" s="9"/>
      <c r="AH16" s="9"/>
      <c r="AN16" s="3" t="s">
        <v>136</v>
      </c>
    </row>
    <row r="17" spans="1:40" x14ac:dyDescent="0.25">
      <c r="A17" s="6" t="s">
        <v>46</v>
      </c>
      <c r="B17" s="6">
        <f>IF(listor!$A17=Projekt!$D$12,1,0)</f>
        <v>0</v>
      </c>
      <c r="D17" s="6"/>
      <c r="AF17" s="9" t="s">
        <v>159</v>
      </c>
      <c r="AG17" s="9"/>
      <c r="AH17" s="9"/>
      <c r="AN17" s="3" t="s">
        <v>137</v>
      </c>
    </row>
    <row r="18" spans="1:40" x14ac:dyDescent="0.25">
      <c r="A18" s="6" t="s">
        <v>43</v>
      </c>
      <c r="B18" s="6">
        <f>IF(listor!$A18=Projekt!$D$12,1,0)</f>
        <v>0</v>
      </c>
      <c r="D18" s="6"/>
      <c r="AF18" s="9" t="s">
        <v>160</v>
      </c>
      <c r="AG18" s="9"/>
      <c r="AH18" s="9"/>
      <c r="AN18" s="3" t="s">
        <v>138</v>
      </c>
    </row>
    <row r="19" spans="1:40" x14ac:dyDescent="0.25">
      <c r="A19" s="6" t="s">
        <v>44</v>
      </c>
      <c r="B19" s="6">
        <f>IF(listor!$A19=Projekt!$D$12,1,0)</f>
        <v>0</v>
      </c>
      <c r="D19" s="6"/>
      <c r="G19">
        <f>VLOOKUP(G20,$A$4:$B$28,2,FALSE)</f>
        <v>1</v>
      </c>
      <c r="H19">
        <f t="shared" ref="H19:AD19" si="0">VLOOKUP(H20,$A$4:$B$28,2,FALSE)</f>
        <v>1</v>
      </c>
      <c r="I19">
        <f t="shared" si="0"/>
        <v>1</v>
      </c>
      <c r="J19">
        <f t="shared" si="0"/>
        <v>1</v>
      </c>
      <c r="K19">
        <f t="shared" si="0"/>
        <v>1</v>
      </c>
      <c r="L19">
        <f t="shared" si="0"/>
        <v>1</v>
      </c>
      <c r="M19">
        <f t="shared" si="0"/>
        <v>1</v>
      </c>
      <c r="N19">
        <f t="shared" si="0"/>
        <v>1</v>
      </c>
      <c r="O19">
        <f t="shared" si="0"/>
        <v>1</v>
      </c>
      <c r="P19">
        <f t="shared" si="0"/>
        <v>1</v>
      </c>
      <c r="Q19">
        <f t="shared" si="0"/>
        <v>1</v>
      </c>
      <c r="R19">
        <f t="shared" si="0"/>
        <v>1</v>
      </c>
      <c r="S19">
        <f t="shared" si="0"/>
        <v>1</v>
      </c>
      <c r="T19">
        <f t="shared" si="0"/>
        <v>1</v>
      </c>
      <c r="U19">
        <f t="shared" si="0"/>
        <v>1</v>
      </c>
      <c r="V19">
        <f t="shared" si="0"/>
        <v>1</v>
      </c>
      <c r="W19">
        <f t="shared" si="0"/>
        <v>1</v>
      </c>
      <c r="X19">
        <f t="shared" si="0"/>
        <v>1</v>
      </c>
      <c r="Y19">
        <f t="shared" si="0"/>
        <v>1</v>
      </c>
      <c r="Z19">
        <f t="shared" si="0"/>
        <v>1</v>
      </c>
      <c r="AA19">
        <f t="shared" si="0"/>
        <v>1</v>
      </c>
      <c r="AB19">
        <f t="shared" si="0"/>
        <v>1</v>
      </c>
      <c r="AC19">
        <f t="shared" si="0"/>
        <v>1</v>
      </c>
      <c r="AD19">
        <f t="shared" si="0"/>
        <v>1</v>
      </c>
      <c r="AF19" s="9" t="s">
        <v>161</v>
      </c>
      <c r="AG19" s="9"/>
      <c r="AH19" s="9"/>
      <c r="AN19" s="3" t="s">
        <v>139</v>
      </c>
    </row>
    <row r="20" spans="1:40" x14ac:dyDescent="0.25">
      <c r="A20" s="6" t="s">
        <v>45</v>
      </c>
      <c r="B20" s="6">
        <f>IF(listor!$A20=Projekt!$D$12,1,0)</f>
        <v>0</v>
      </c>
      <c r="D20" s="6"/>
      <c r="G20">
        <f>Projekt!D12</f>
        <v>0</v>
      </c>
      <c r="H20" s="3">
        <f>Projekt!D13</f>
        <v>0</v>
      </c>
      <c r="I20" s="3">
        <f>Projekt!D14</f>
        <v>0</v>
      </c>
      <c r="J20" s="3">
        <f>Projekt!D15</f>
        <v>0</v>
      </c>
      <c r="K20" s="3">
        <f>Projekt!D16</f>
        <v>0</v>
      </c>
      <c r="L20" s="3">
        <f>Projekt!D17</f>
        <v>0</v>
      </c>
      <c r="M20" s="3">
        <f>Projekt!D18</f>
        <v>0</v>
      </c>
      <c r="N20" s="3">
        <f>Projekt!D19</f>
        <v>0</v>
      </c>
      <c r="O20" s="3">
        <f>Projekt!D20</f>
        <v>0</v>
      </c>
      <c r="P20" s="3">
        <f>Projekt!D21</f>
        <v>0</v>
      </c>
      <c r="Q20" s="3">
        <f>Projekt!D22</f>
        <v>0</v>
      </c>
      <c r="R20" s="3">
        <f>Projekt!D23</f>
        <v>0</v>
      </c>
      <c r="S20" s="3">
        <f>Projekt!D24</f>
        <v>0</v>
      </c>
      <c r="T20" s="3">
        <f>Projekt!D25</f>
        <v>0</v>
      </c>
      <c r="U20" s="3">
        <f>Projekt!D26</f>
        <v>0</v>
      </c>
      <c r="V20" s="3">
        <f>Projekt!D27</f>
        <v>0</v>
      </c>
      <c r="W20" s="3">
        <f>Projekt!D28</f>
        <v>0</v>
      </c>
      <c r="X20" s="3">
        <f>Projekt!D29</f>
        <v>0</v>
      </c>
      <c r="Y20" s="3">
        <f>Projekt!D30</f>
        <v>0</v>
      </c>
      <c r="Z20" s="3">
        <f>Projekt!D31</f>
        <v>0</v>
      </c>
      <c r="AA20" s="3">
        <f>Projekt!D32</f>
        <v>0</v>
      </c>
      <c r="AB20" s="3">
        <f>Projekt!D33</f>
        <v>0</v>
      </c>
      <c r="AC20" s="3">
        <f>Projekt!D34</f>
        <v>0</v>
      </c>
      <c r="AD20" s="3">
        <f>Projekt!D35</f>
        <v>0</v>
      </c>
      <c r="AF20" s="9" t="s">
        <v>162</v>
      </c>
      <c r="AG20" s="9"/>
      <c r="AH20" s="9"/>
    </row>
    <row r="21" spans="1:40" x14ac:dyDescent="0.25">
      <c r="A21" s="6" t="s">
        <v>97</v>
      </c>
      <c r="B21" s="6">
        <f>IF(listor!$A21=Projekt!$D$12,88,0)</f>
        <v>0</v>
      </c>
      <c r="D21" s="6"/>
      <c r="G21" s="2">
        <v>1</v>
      </c>
      <c r="H21">
        <v>2</v>
      </c>
      <c r="I21">
        <v>3</v>
      </c>
      <c r="J21">
        <v>4</v>
      </c>
      <c r="K21">
        <v>5</v>
      </c>
      <c r="L21">
        <v>6</v>
      </c>
      <c r="M21">
        <v>7</v>
      </c>
      <c r="N21">
        <v>8</v>
      </c>
      <c r="O21">
        <v>9</v>
      </c>
      <c r="P21">
        <v>10</v>
      </c>
      <c r="Q21">
        <v>11</v>
      </c>
      <c r="R21">
        <v>12</v>
      </c>
      <c r="S21">
        <v>13</v>
      </c>
      <c r="T21">
        <v>14</v>
      </c>
      <c r="U21">
        <v>15</v>
      </c>
      <c r="V21">
        <v>16</v>
      </c>
      <c r="W21">
        <v>17</v>
      </c>
      <c r="X21">
        <v>18</v>
      </c>
      <c r="Y21">
        <v>19</v>
      </c>
      <c r="Z21">
        <v>20</v>
      </c>
      <c r="AA21">
        <v>21</v>
      </c>
      <c r="AB21">
        <v>22</v>
      </c>
      <c r="AC21">
        <v>23</v>
      </c>
      <c r="AD21">
        <v>24</v>
      </c>
      <c r="AF21" s="9" t="s">
        <v>163</v>
      </c>
      <c r="AG21" s="9"/>
      <c r="AH21" s="9"/>
    </row>
    <row r="22" spans="1:40" x14ac:dyDescent="0.25">
      <c r="A22" s="6" t="s">
        <v>97</v>
      </c>
      <c r="B22" s="6">
        <f>IF(listor!$A22=Projekt!$D$12,88,0)</f>
        <v>0</v>
      </c>
      <c r="D22" s="6"/>
      <c r="G22" s="1" t="str">
        <f>IF(G$20=$A$8,#REF!,IF(OR(G$20=$A$13,G$20=$A$14,G$20=$A$15),$AJ3,IF(OR(G$20=$A$21,G$20=$A$22,G$20=$A$23,G$20=$A$24),#REF!,"")))</f>
        <v/>
      </c>
      <c r="H22" s="1" t="str">
        <f>IF(H$20=$A$8,#REF!,IF(OR(H$20=$A$13,H$20=$A$14,H$20=$A$15),$AJ3,IF(OR(H$20=$A$21,H$20=$A$22,H$20=$A$23,H$20=$A$24),#REF!,"")))</f>
        <v/>
      </c>
      <c r="I22" s="1" t="str">
        <f>IF(I$20=$A$8,#REF!,IF(OR(I$20=$A$13,I$20=$A$14,I$20=$A$15),$AJ3,IF(OR(I$20=$A$21,I$20=$A$22,I$20=$A$23,I$20=$A$24),#REF!,"")))</f>
        <v/>
      </c>
      <c r="J22" s="1" t="str">
        <f>IF(J$20=$A$8,#REF!,IF(OR(J$20=$A$13,J$20=$A$14,J$20=$A$15),$AJ3,IF(OR(J$20=$A$21,J$20=$A$22,J$20=$A$23,J$20=$A$24),#REF!,"")))</f>
        <v/>
      </c>
      <c r="K22" s="1" t="str">
        <f>IF(K$20=$A$8,#REF!,IF(OR(K$20=$A$13,K$20=$A$14,K$20=$A$15),$AJ3,IF(OR(K$20=$A$21,K$20=$A$22,K$20=$A$23,K$20=$A$24),#REF!,"")))</f>
        <v/>
      </c>
      <c r="L22" s="1" t="str">
        <f>IF(L$20=$A$8,#REF!,IF(OR(L$20=$A$13,L$20=$A$14,L$20=$A$15),$AJ3,IF(OR(L$20=$A$21,L$20=$A$22,L$20=$A$23,L$20=$A$24),#REF!,"")))</f>
        <v/>
      </c>
      <c r="M22" s="1" t="str">
        <f>IF(M$20=$A$8,#REF!,IF(OR(M$20=$A$13,M$20=$A$14,M$20=$A$15),$AJ3,IF(OR(M$20=$A$21,M$20=$A$22,M$20=$A$23,M$20=$A$24),#REF!,"")))</f>
        <v/>
      </c>
      <c r="N22" s="1" t="str">
        <f>IF(N$20=$A$8,#REF!,IF(OR(N$20=$A$13,N$20=$A$14,N$20=$A$15),$AJ3,IF(OR(N$20=$A$21,N$20=$A$22,N$20=$A$23,N$20=$A$24),#REF!,"")))</f>
        <v/>
      </c>
      <c r="O22" s="1" t="str">
        <f>IF(O$20=$A$8,#REF!,IF(OR(O$20=$A$13,O$20=$A$14,O$20=$A$15),$AJ3,IF(OR(O$20=$A$21,O$20=$A$22,O$20=$A$23,O$20=$A$24),#REF!,"")))</f>
        <v/>
      </c>
      <c r="P22" s="1" t="str">
        <f>IF(P$20=$A$8,#REF!,IF(OR(P$20=$A$13,P$20=$A$14,P$20=$A$15),$AJ3,IF(OR(P$20=$A$21,P$20=$A$22,P$20=$A$23,P$20=$A$24),#REF!,"")))</f>
        <v/>
      </c>
      <c r="Q22" s="1" t="str">
        <f>IF(Q$20=$A$8,#REF!,IF(OR(Q$20=$A$13,Q$20=$A$14,Q$20=$A$15),$AJ3,IF(OR(Q$20=$A$21,Q$20=$A$22,Q$20=$A$23,Q$20=$A$24),#REF!,"")))</f>
        <v/>
      </c>
      <c r="R22" s="1" t="str">
        <f>IF(R$20=$A$8,#REF!,IF(OR(R$20=$A$13,R$20=$A$14,R$20=$A$15),$AJ3,IF(OR(R$20=$A$21,R$20=$A$22,R$20=$A$23,R$20=$A$24),#REF!,"")))</f>
        <v/>
      </c>
      <c r="S22" s="1" t="str">
        <f>IF(S$20=$A$8,#REF!,IF(OR(S$20=$A$13,S$20=$A$14,S$20=$A$15),$AJ3,IF(OR(S$20=$A$21,S$20=$A$22,S$20=$A$23,S$20=$A$24),#REF!,"")))</f>
        <v/>
      </c>
      <c r="T22" s="1" t="str">
        <f>IF(T$20=$A$8,#REF!,IF(OR(T$20=$A$13,T$20=$A$14,T$20=$A$15),$AJ3,IF(OR(T$20=$A$21,T$20=$A$22,T$20=$A$23,T$20=$A$24),#REF!,"")))</f>
        <v/>
      </c>
      <c r="U22" s="1" t="str">
        <f>IF(U$20=$A$8,#REF!,IF(OR(U$20=$A$13,U$20=$A$14,U$20=$A$15),$AJ3,IF(OR(U$20=$A$21,U$20=$A$22,U$20=$A$23,U$20=$A$24),#REF!,"")))</f>
        <v/>
      </c>
      <c r="V22" s="1" t="str">
        <f>IF(V$20=$A$8,#REF!,IF(OR(V$20=$A$13,V$20=$A$14,V$20=$A$15),$AJ3,IF(OR(V$20=$A$21,V$20=$A$22,V$20=$A$23,V$20=$A$24),#REF!,"")))</f>
        <v/>
      </c>
      <c r="W22" s="1" t="str">
        <f>IF(W$20=$A$8,#REF!,IF(OR(W$20=$A$13,W$20=$A$14,W$20=$A$15),$AJ3,IF(OR(W$20=$A$21,W$20=$A$22,W$20=$A$23,W$20=$A$24),#REF!,"")))</f>
        <v/>
      </c>
      <c r="X22" s="1" t="str">
        <f>IF(X$20=$A$8,#REF!,IF(OR(X$20=$A$13,X$20=$A$14,X$20=$A$15),$AJ3,IF(OR(X$20=$A$21,X$20=$A$22,X$20=$A$23,X$20=$A$24),#REF!,"")))</f>
        <v/>
      </c>
      <c r="Y22" s="1" t="str">
        <f>IF(Y$20=$A$8,#REF!,IF(OR(Y$20=$A$13,Y$20=$A$14,Y$20=$A$15),$AJ3,IF(OR(Y$20=$A$21,Y$20=$A$22,Y$20=$A$23,Y$20=$A$24),#REF!,"")))</f>
        <v/>
      </c>
      <c r="Z22" s="1" t="str">
        <f>IF(Z$20=$A$8,#REF!,IF(OR(Z$20=$A$13,Z$20=$A$14,Z$20=$A$15),$AJ3,IF(OR(Z$20=$A$21,Z$20=$A$22,Z$20=$A$23,Z$20=$A$24),#REF!,"")))</f>
        <v/>
      </c>
      <c r="AA22" s="1" t="str">
        <f>IF(AA$20=$A$8,#REF!,IF(OR(AA$20=$A$13,AA$20=$A$14,AA$20=$A$15),$AJ3,IF(OR(AA$20=$A$21,AA$20=$A$22,AA$20=$A$23,AA$20=$A$24),#REF!,"")))</f>
        <v/>
      </c>
      <c r="AB22" s="1" t="str">
        <f>IF(AB$20=$A$8,#REF!,IF(OR(AB$20=$A$13,AB$20=$A$14,AB$20=$A$15),$AJ3,IF(OR(AB$20=$A$21,AB$20=$A$22,AB$20=$A$23,AB$20=$A$24),#REF!,"")))</f>
        <v/>
      </c>
      <c r="AC22" s="1" t="str">
        <f>IF(AC$20=$A$8,#REF!,IF(OR(AC$20=$A$13,AC$20=$A$14,AC$20=$A$15),$AJ3,IF(OR(AC$20=$A$21,AC$20=$A$22,AC$20=$A$23,AC$20=$A$24),#REF!,"")))</f>
        <v/>
      </c>
      <c r="AD22" s="1" t="str">
        <f>IF(AD$20=$A$8,#REF!,IF(OR(AD$20=$A$13,AD$20=$A$14,AD$20=$A$15),$AJ3,IF(OR(AD$20=$A$21,AD$20=$A$22,AD$20=$A$23,AD$20=$A$24),#REF!,"")))</f>
        <v/>
      </c>
      <c r="AF22" s="9" t="s">
        <v>164</v>
      </c>
      <c r="AG22" s="9"/>
      <c r="AH22" s="9"/>
    </row>
    <row r="23" spans="1:40" x14ac:dyDescent="0.25">
      <c r="A23" s="6" t="s">
        <v>98</v>
      </c>
      <c r="B23" s="6">
        <f>IF(listor!$A23=Projekt!$D$12,88,0)</f>
        <v>0</v>
      </c>
      <c r="D23" s="6"/>
      <c r="G23" s="1" t="str">
        <f>IF(G$20=$A$8,#REF!,IF(OR(G$20=$A$13,G$20=$A$14,G$20=$A$15),$AJ4,IF(OR(G$20=$A$21,G$20=$A$22,G$20=$A$23,G$20=$A$24),#REF!,"")))</f>
        <v/>
      </c>
      <c r="H23" s="1" t="str">
        <f>IF(H$20=$A$8,#REF!,IF(OR(H$20=$A$13,H$20=$A$14,H$20=$A$15),$AJ4,IF(OR(H$20=$A$21,H$20=$A$22,H$20=$A$23,H$20=$A$24),#REF!,"")))</f>
        <v/>
      </c>
      <c r="I23" s="1" t="str">
        <f>IF(I$20=$A$8,#REF!,IF(OR(I$20=$A$13,I$20=$A$14,I$20=$A$15),$AJ4,IF(OR(I$20=$A$21,I$20=$A$22,I$20=$A$23,I$20=$A$24),#REF!,"")))</f>
        <v/>
      </c>
      <c r="J23" s="1" t="str">
        <f>IF(J$20=$A$8,#REF!,IF(OR(J$20=$A$13,J$20=$A$14,J$20=$A$15),$AJ4,IF(OR(J$20=$A$21,J$20=$A$22,J$20=$A$23,J$20=$A$24),#REF!,"")))</f>
        <v/>
      </c>
      <c r="K23" s="1" t="str">
        <f>IF(K$20=$A$8,#REF!,IF(OR(K$20=$A$13,K$20=$A$14,K$20=$A$15),$AJ4,IF(OR(K$20=$A$21,K$20=$A$22,K$20=$A$23,K$20=$A$24),#REF!,"")))</f>
        <v/>
      </c>
      <c r="L23" s="1" t="str">
        <f>IF(L$20=$A$8,#REF!,IF(OR(L$20=$A$13,L$20=$A$14,L$20=$A$15),$AJ4,IF(OR(L$20=$A$21,L$20=$A$22,L$20=$A$23,L$20=$A$24),#REF!,"")))</f>
        <v/>
      </c>
      <c r="M23" s="1" t="str">
        <f>IF(M$20=$A$8,#REF!,IF(OR(M$20=$A$13,M$20=$A$14,M$20=$A$15),$AJ4,IF(OR(M$20=$A$21,M$20=$A$22,M$20=$A$23,M$20=$A$24),#REF!,"")))</f>
        <v/>
      </c>
      <c r="N23" s="1" t="str">
        <f>IF(N$20=$A$8,#REF!,IF(OR(N$20=$A$13,N$20=$A$14,N$20=$A$15),$AJ4,IF(OR(N$20=$A$21,N$20=$A$22,N$20=$A$23,N$20=$A$24),#REF!,"")))</f>
        <v/>
      </c>
      <c r="O23" s="1" t="str">
        <f>IF(O$20=$A$8,#REF!,IF(OR(O$20=$A$13,O$20=$A$14,O$20=$A$15),$AJ4,IF(OR(O$20=$A$21,O$20=$A$22,O$20=$A$23,O$20=$A$24),#REF!,"")))</f>
        <v/>
      </c>
      <c r="P23" s="1" t="str">
        <f>IF(P$20=$A$8,#REF!,IF(OR(P$20=$A$13,P$20=$A$14,P$20=$A$15),$AJ4,IF(OR(P$20=$A$21,P$20=$A$22,P$20=$A$23,P$20=$A$24),#REF!,"")))</f>
        <v/>
      </c>
      <c r="Q23" s="1" t="str">
        <f>IF(Q$20=$A$8,#REF!,IF(OR(Q$20=$A$13,Q$20=$A$14,Q$20=$A$15),$AJ4,IF(OR(Q$20=$A$21,Q$20=$A$22,Q$20=$A$23,Q$20=$A$24),#REF!,"")))</f>
        <v/>
      </c>
      <c r="R23" s="1" t="str">
        <f>IF(R$20=$A$8,#REF!,IF(OR(R$20=$A$13,R$20=$A$14,R$20=$A$15),$AJ4,IF(OR(R$20=$A$21,R$20=$A$22,R$20=$A$23,R$20=$A$24),#REF!,"")))</f>
        <v/>
      </c>
      <c r="S23" s="1" t="str">
        <f>IF(S$20=$A$8,#REF!,IF(OR(S$20=$A$13,S$20=$A$14,S$20=$A$15),$AJ4,IF(OR(S$20=$A$21,S$20=$A$22,S$20=$A$23,S$20=$A$24),#REF!,"")))</f>
        <v/>
      </c>
      <c r="T23" s="1" t="str">
        <f>IF(T$20=$A$8,#REF!,IF(OR(T$20=$A$13,T$20=$A$14,T$20=$A$15),$AJ4,IF(OR(T$20=$A$21,T$20=$A$22,T$20=$A$23,T$20=$A$24),#REF!,"")))</f>
        <v/>
      </c>
      <c r="U23" s="1" t="str">
        <f>IF(U$20=$A$8,#REF!,IF(OR(U$20=$A$13,U$20=$A$14,U$20=$A$15),$AJ4,IF(OR(U$20=$A$21,U$20=$A$22,U$20=$A$23,U$20=$A$24),#REF!,"")))</f>
        <v/>
      </c>
      <c r="V23" s="1" t="str">
        <f>IF(V$20=$A$8,#REF!,IF(OR(V$20=$A$13,V$20=$A$14,V$20=$A$15),$AJ4,IF(OR(V$20=$A$21,V$20=$A$22,V$20=$A$23,V$20=$A$24),#REF!,"")))</f>
        <v/>
      </c>
      <c r="W23" s="1" t="str">
        <f>IF(W$20=$A$8,#REF!,IF(OR(W$20=$A$13,W$20=$A$14,W$20=$A$15),$AJ4,IF(OR(W$20=$A$21,W$20=$A$22,W$20=$A$23,W$20=$A$24),#REF!,"")))</f>
        <v/>
      </c>
      <c r="X23" s="1" t="str">
        <f>IF(X$20=$A$8,#REF!,IF(OR(X$20=$A$13,X$20=$A$14,X$20=$A$15),$AJ4,IF(OR(X$20=$A$21,X$20=$A$22,X$20=$A$23,X$20=$A$24),#REF!,"")))</f>
        <v/>
      </c>
      <c r="Y23" s="1" t="str">
        <f>IF(Y$20=$A$8,#REF!,IF(OR(Y$20=$A$13,Y$20=$A$14,Y$20=$A$15),$AJ4,IF(OR(Y$20=$A$21,Y$20=$A$22,Y$20=$A$23,Y$20=$A$24),#REF!,"")))</f>
        <v/>
      </c>
      <c r="Z23" s="1" t="str">
        <f>IF(Z$20=$A$8,#REF!,IF(OR(Z$20=$A$13,Z$20=$A$14,Z$20=$A$15),$AJ4,IF(OR(Z$20=$A$21,Z$20=$A$22,Z$20=$A$23,Z$20=$A$24),#REF!,"")))</f>
        <v/>
      </c>
      <c r="AA23" s="1" t="str">
        <f>IF(AA$20=$A$8,#REF!,IF(OR(AA$20=$A$13,AA$20=$A$14,AA$20=$A$15),$AJ4,IF(OR(AA$20=$A$21,AA$20=$A$22,AA$20=$A$23,AA$20=$A$24),#REF!,"")))</f>
        <v/>
      </c>
      <c r="AB23" s="1" t="str">
        <f>IF(AB$20=$A$8,#REF!,IF(OR(AB$20=$A$13,AB$20=$A$14,AB$20=$A$15),$AJ4,IF(OR(AB$20=$A$21,AB$20=$A$22,AB$20=$A$23,AB$20=$A$24),#REF!,"")))</f>
        <v/>
      </c>
      <c r="AC23" s="1" t="str">
        <f>IF(AC$20=$A$8,#REF!,IF(OR(AC$20=$A$13,AC$20=$A$14,AC$20=$A$15),$AJ4,IF(OR(AC$20=$A$21,AC$20=$A$22,AC$20=$A$23,AC$20=$A$24),#REF!,"")))</f>
        <v/>
      </c>
      <c r="AD23" s="1" t="str">
        <f>IF(AD$20=$A$8,#REF!,IF(OR(AD$20=$A$13,AD$20=$A$14,AD$20=$A$15),$AJ4,IF(OR(AD$20=$A$21,AD$20=$A$22,AD$20=$A$23,AD$20=$A$24),#REF!,"")))</f>
        <v/>
      </c>
      <c r="AF23" s="9" t="s">
        <v>165</v>
      </c>
      <c r="AG23" s="9"/>
      <c r="AH23" s="9"/>
    </row>
    <row r="24" spans="1:40" x14ac:dyDescent="0.25">
      <c r="A24" s="6" t="s">
        <v>98</v>
      </c>
      <c r="B24" s="6">
        <f>IF(listor!$A24=Projekt!$D$12,88,0)</f>
        <v>0</v>
      </c>
      <c r="D24" s="6"/>
      <c r="G24" s="1" t="str">
        <f>IF(G$20=$A$8,#REF!,IF(OR(G$20=$A$13,G$20=$A$14,G$20=$A$15),$AJ5,IF(OR(G$20=$A$21,G$20=$A$22,G$20=$A$23,G$20=$A$24),#REF!,"")))</f>
        <v/>
      </c>
      <c r="H24" s="1" t="str">
        <f>IF(H$20=$A$8,#REF!,IF(OR(H$20=$A$13,H$20=$A$14,H$20=$A$15),$AJ5,IF(OR(H$20=$A$21,H$20=$A$22,H$20=$A$23,H$20=$A$24),#REF!,"")))</f>
        <v/>
      </c>
      <c r="I24" s="1" t="str">
        <f>IF(I$20=$A$8,#REF!,IF(OR(I$20=$A$13,I$20=$A$14,I$20=$A$15),$AJ5,IF(OR(I$20=$A$21,I$20=$A$22,I$20=$A$23,I$20=$A$24),#REF!,"")))</f>
        <v/>
      </c>
      <c r="J24" s="1" t="str">
        <f>IF(J$20=$A$8,#REF!,IF(OR(J$20=$A$13,J$20=$A$14,J$20=$A$15),$AJ5,IF(OR(J$20=$A$21,J$20=$A$22,J$20=$A$23,J$20=$A$24),#REF!,"")))</f>
        <v/>
      </c>
      <c r="K24" s="1" t="str">
        <f>IF(K$20=$A$8,#REF!,IF(OR(K$20=$A$13,K$20=$A$14,K$20=$A$15),$AJ5,IF(OR(K$20=$A$21,K$20=$A$22,K$20=$A$23,K$20=$A$24),#REF!,"")))</f>
        <v/>
      </c>
      <c r="L24" s="1" t="str">
        <f>IF(L$20=$A$8,#REF!,IF(OR(L$20=$A$13,L$20=$A$14,L$20=$A$15),$AJ5,IF(OR(L$20=$A$21,L$20=$A$22,L$20=$A$23,L$20=$A$24),#REF!,"")))</f>
        <v/>
      </c>
      <c r="M24" s="1" t="str">
        <f>IF(M$20=$A$8,#REF!,IF(OR(M$20=$A$13,M$20=$A$14,M$20=$A$15),$AJ5,IF(OR(M$20=$A$21,M$20=$A$22,M$20=$A$23,M$20=$A$24),#REF!,"")))</f>
        <v/>
      </c>
      <c r="N24" s="1" t="str">
        <f>IF(N$20=$A$8,#REF!,IF(OR(N$20=$A$13,N$20=$A$14,N$20=$A$15),$AJ5,IF(OR(N$20=$A$21,N$20=$A$22,N$20=$A$23,N$20=$A$24),#REF!,"")))</f>
        <v/>
      </c>
      <c r="O24" s="1" t="str">
        <f>IF(O$20=$A$8,#REF!,IF(OR(O$20=$A$13,O$20=$A$14,O$20=$A$15),$AJ5,IF(OR(O$20=$A$21,O$20=$A$22,O$20=$A$23,O$20=$A$24),#REF!,"")))</f>
        <v/>
      </c>
      <c r="P24" s="1" t="str">
        <f>IF(P$20=$A$8,#REF!,IF(OR(P$20=$A$13,P$20=$A$14,P$20=$A$15),$AJ5,IF(OR(P$20=$A$21,P$20=$A$22,P$20=$A$23,P$20=$A$24),#REF!,"")))</f>
        <v/>
      </c>
      <c r="Q24" s="1" t="str">
        <f>IF(Q$20=$A$8,#REF!,IF(OR(Q$20=$A$13,Q$20=$A$14,Q$20=$A$15),$AJ5,IF(OR(Q$20=$A$21,Q$20=$A$22,Q$20=$A$23,Q$20=$A$24),#REF!,"")))</f>
        <v/>
      </c>
      <c r="R24" s="1" t="str">
        <f>IF(R$20=$A$8,#REF!,IF(OR(R$20=$A$13,R$20=$A$14,R$20=$A$15),$AJ5,IF(OR(R$20=$A$21,R$20=$A$22,R$20=$A$23,R$20=$A$24),#REF!,"")))</f>
        <v/>
      </c>
      <c r="S24" s="1" t="str">
        <f>IF(S$20=$A$8,#REF!,IF(OR(S$20=$A$13,S$20=$A$14,S$20=$A$15),$AJ5,IF(OR(S$20=$A$21,S$20=$A$22,S$20=$A$23,S$20=$A$24),#REF!,"")))</f>
        <v/>
      </c>
      <c r="T24" s="1" t="str">
        <f>IF(T$20=$A$8,#REF!,IF(OR(T$20=$A$13,T$20=$A$14,T$20=$A$15),$AJ5,IF(OR(T$20=$A$21,T$20=$A$22,T$20=$A$23,T$20=$A$24),#REF!,"")))</f>
        <v/>
      </c>
      <c r="U24" s="1" t="str">
        <f>IF(U$20=$A$8,#REF!,IF(OR(U$20=$A$13,U$20=$A$14,U$20=$A$15),$AJ5,IF(OR(U$20=$A$21,U$20=$A$22,U$20=$A$23,U$20=$A$24),#REF!,"")))</f>
        <v/>
      </c>
      <c r="V24" s="1" t="str">
        <f>IF(V$20=$A$8,#REF!,IF(OR(V$20=$A$13,V$20=$A$14,V$20=$A$15),$AJ5,IF(OR(V$20=$A$21,V$20=$A$22,V$20=$A$23,V$20=$A$24),#REF!,"")))</f>
        <v/>
      </c>
      <c r="W24" s="1" t="str">
        <f>IF(W$20=$A$8,#REF!,IF(OR(W$20=$A$13,W$20=$A$14,W$20=$A$15),$AJ5,IF(OR(W$20=$A$21,W$20=$A$22,W$20=$A$23,W$20=$A$24),#REF!,"")))</f>
        <v/>
      </c>
      <c r="X24" s="1" t="str">
        <f>IF(X$20=$A$8,#REF!,IF(OR(X$20=$A$13,X$20=$A$14,X$20=$A$15),$AJ5,IF(OR(X$20=$A$21,X$20=$A$22,X$20=$A$23,X$20=$A$24),#REF!,"")))</f>
        <v/>
      </c>
      <c r="Y24" s="1" t="str">
        <f>IF(Y$20=$A$8,#REF!,IF(OR(Y$20=$A$13,Y$20=$A$14,Y$20=$A$15),$AJ5,IF(OR(Y$20=$A$21,Y$20=$A$22,Y$20=$A$23,Y$20=$A$24),#REF!,"")))</f>
        <v/>
      </c>
      <c r="Z24" s="1" t="str">
        <f>IF(Z$20=$A$8,#REF!,IF(OR(Z$20=$A$13,Z$20=$A$14,Z$20=$A$15),$AJ5,IF(OR(Z$20=$A$21,Z$20=$A$22,Z$20=$A$23,Z$20=$A$24),#REF!,"")))</f>
        <v/>
      </c>
      <c r="AA24" s="1" t="str">
        <f>IF(AA$20=$A$8,#REF!,IF(OR(AA$20=$A$13,AA$20=$A$14,AA$20=$A$15),$AJ5,IF(OR(AA$20=$A$21,AA$20=$A$22,AA$20=$A$23,AA$20=$A$24),#REF!,"")))</f>
        <v/>
      </c>
      <c r="AB24" s="1" t="str">
        <f>IF(AB$20=$A$8,#REF!,IF(OR(AB$20=$A$13,AB$20=$A$14,AB$20=$A$15),$AJ5,IF(OR(AB$20=$A$21,AB$20=$A$22,AB$20=$A$23,AB$20=$A$24),#REF!,"")))</f>
        <v/>
      </c>
      <c r="AC24" s="1" t="str">
        <f>IF(AC$20=$A$8,#REF!,IF(OR(AC$20=$A$13,AC$20=$A$14,AC$20=$A$15),$AJ5,IF(OR(AC$20=$A$21,AC$20=$A$22,AC$20=$A$23,AC$20=$A$24),#REF!,"")))</f>
        <v/>
      </c>
      <c r="AD24" s="1" t="str">
        <f>IF(AD$20=$A$8,#REF!,IF(OR(AD$20=$A$13,AD$20=$A$14,AD$20=$A$15),$AJ5,IF(OR(AD$20=$A$21,AD$20=$A$22,AD$20=$A$23,AD$20=$A$24),#REF!,"")))</f>
        <v/>
      </c>
      <c r="AF24" s="75" t="s">
        <v>166</v>
      </c>
      <c r="AG24" s="9"/>
      <c r="AH24" s="9"/>
    </row>
    <row r="25" spans="1:40" x14ac:dyDescent="0.25">
      <c r="A25" s="6"/>
      <c r="B25" s="6">
        <f>IF(listor!$A25=Projekt!$D$12,1,0)</f>
        <v>1</v>
      </c>
      <c r="D25" s="6"/>
      <c r="G25" s="1" t="str">
        <f>IF(G$20=$A$8,#REF!,IF(OR(G$20=$A$13,G$20=$A$14,G$20=$A$15),$AJ6,IF(OR(G$20=$A$21,G$20=$A$22,G$20=$A$23,G$20=$A$24),#REF!,"")))</f>
        <v/>
      </c>
      <c r="H25" s="1" t="str">
        <f>IF(H$20=$A$8,#REF!,IF(OR(H$20=$A$13,H$20=$A$14,H$20=$A$15),$AJ6,IF(OR(H$20=$A$21,H$20=$A$22,H$20=$A$23,H$20=$A$24),#REF!,"")))</f>
        <v/>
      </c>
      <c r="I25" s="1" t="str">
        <f>IF(I$20=$A$8,#REF!,IF(OR(I$20=$A$13,I$20=$A$14,I$20=$A$15),$AJ6,IF(OR(I$20=$A$21,I$20=$A$22,I$20=$A$23,I$20=$A$24),#REF!,"")))</f>
        <v/>
      </c>
      <c r="J25" s="1" t="str">
        <f>IF(J$20=$A$8,#REF!,IF(OR(J$20=$A$13,J$20=$A$14,J$20=$A$15),$AJ6,IF(OR(J$20=$A$21,J$20=$A$22,J$20=$A$23,J$20=$A$24),#REF!,"")))</f>
        <v/>
      </c>
      <c r="K25" s="1" t="str">
        <f>IF(K$20=$A$8,#REF!,IF(OR(K$20=$A$13,K$20=$A$14,K$20=$A$15),$AJ6,IF(OR(K$20=$A$21,K$20=$A$22,K$20=$A$23,K$20=$A$24),#REF!,"")))</f>
        <v/>
      </c>
      <c r="L25" s="1" t="str">
        <f>IF(L$20=$A$8,#REF!,IF(OR(L$20=$A$13,L$20=$A$14,L$20=$A$15),$AJ6,IF(OR(L$20=$A$21,L$20=$A$22,L$20=$A$23,L$20=$A$24),#REF!,"")))</f>
        <v/>
      </c>
      <c r="M25" s="1" t="str">
        <f>IF(M$20=$A$8,#REF!,IF(OR(M$20=$A$13,M$20=$A$14,M$20=$A$15),$AJ6,IF(OR(M$20=$A$21,M$20=$A$22,M$20=$A$23,M$20=$A$24),#REF!,"")))</f>
        <v/>
      </c>
      <c r="N25" s="1" t="str">
        <f>IF(N$20=$A$8,#REF!,IF(OR(N$20=$A$13,N$20=$A$14,N$20=$A$15),$AJ6,IF(OR(N$20=$A$21,N$20=$A$22,N$20=$A$23,N$20=$A$24),#REF!,"")))</f>
        <v/>
      </c>
      <c r="O25" s="1" t="str">
        <f>IF(O$20=$A$8,#REF!,IF(OR(O$20=$A$13,O$20=$A$14,O$20=$A$15),$AJ6,IF(OR(O$20=$A$21,O$20=$A$22,O$20=$A$23,O$20=$A$24),#REF!,"")))</f>
        <v/>
      </c>
      <c r="P25" s="1" t="str">
        <f>IF(P$20=$A$8,#REF!,IF(OR(P$20=$A$13,P$20=$A$14,P$20=$A$15),$AJ6,IF(OR(P$20=$A$21,P$20=$A$22,P$20=$A$23,P$20=$A$24),#REF!,"")))</f>
        <v/>
      </c>
      <c r="Q25" s="1" t="str">
        <f>IF(Q$20=$A$8,#REF!,IF(OR(Q$20=$A$13,Q$20=$A$14,Q$20=$A$15),$AJ6,IF(OR(Q$20=$A$21,Q$20=$A$22,Q$20=$A$23,Q$20=$A$24),#REF!,"")))</f>
        <v/>
      </c>
      <c r="R25" s="1" t="str">
        <f>IF(R$20=$A$8,#REF!,IF(OR(R$20=$A$13,R$20=$A$14,R$20=$A$15),$AJ6,IF(OR(R$20=$A$21,R$20=$A$22,R$20=$A$23,R$20=$A$24),#REF!,"")))</f>
        <v/>
      </c>
      <c r="S25" s="1" t="str">
        <f>IF(S$20=$A$8,#REF!,IF(OR(S$20=$A$13,S$20=$A$14,S$20=$A$15),$AJ6,IF(OR(S$20=$A$21,S$20=$A$22,S$20=$A$23,S$20=$A$24),#REF!,"")))</f>
        <v/>
      </c>
      <c r="T25" s="1" t="str">
        <f>IF(T$20=$A$8,#REF!,IF(OR(T$20=$A$13,T$20=$A$14,T$20=$A$15),$AJ6,IF(OR(T$20=$A$21,T$20=$A$22,T$20=$A$23,T$20=$A$24),#REF!,"")))</f>
        <v/>
      </c>
      <c r="U25" s="1" t="str">
        <f>IF(U$20=$A$8,#REF!,IF(OR(U$20=$A$13,U$20=$A$14,U$20=$A$15),$AJ6,IF(OR(U$20=$A$21,U$20=$A$22,U$20=$A$23,U$20=$A$24),#REF!,"")))</f>
        <v/>
      </c>
      <c r="V25" s="1" t="str">
        <f>IF(V$20=$A$8,#REF!,IF(OR(V$20=$A$13,V$20=$A$14,V$20=$A$15),$AJ6,IF(OR(V$20=$A$21,V$20=$A$22,V$20=$A$23,V$20=$A$24),#REF!,"")))</f>
        <v/>
      </c>
      <c r="W25" s="1" t="str">
        <f>IF(W$20=$A$8,#REF!,IF(OR(W$20=$A$13,W$20=$A$14,W$20=$A$15),$AJ6,IF(OR(W$20=$A$21,W$20=$A$22,W$20=$A$23,W$20=$A$24),#REF!,"")))</f>
        <v/>
      </c>
      <c r="X25" s="1" t="str">
        <f>IF(X$20=$A$8,#REF!,IF(OR(X$20=$A$13,X$20=$A$14,X$20=$A$15),$AJ6,IF(OR(X$20=$A$21,X$20=$A$22,X$20=$A$23,X$20=$A$24),#REF!,"")))</f>
        <v/>
      </c>
      <c r="Y25" s="1" t="str">
        <f>IF(Y$20=$A$8,#REF!,IF(OR(Y$20=$A$13,Y$20=$A$14,Y$20=$A$15),$AJ6,IF(OR(Y$20=$A$21,Y$20=$A$22,Y$20=$A$23,Y$20=$A$24),#REF!,"")))</f>
        <v/>
      </c>
      <c r="Z25" s="1" t="str">
        <f>IF(Z$20=$A$8,#REF!,IF(OR(Z$20=$A$13,Z$20=$A$14,Z$20=$A$15),$AJ6,IF(OR(Z$20=$A$21,Z$20=$A$22,Z$20=$A$23,Z$20=$A$24),#REF!,"")))</f>
        <v/>
      </c>
      <c r="AA25" s="1" t="str">
        <f>IF(AA$20=$A$8,#REF!,IF(OR(AA$20=$A$13,AA$20=$A$14,AA$20=$A$15),$AJ6,IF(OR(AA$20=$A$21,AA$20=$A$22,AA$20=$A$23,AA$20=$A$24),#REF!,"")))</f>
        <v/>
      </c>
      <c r="AB25" s="1" t="str">
        <f>IF(AB$20=$A$8,#REF!,IF(OR(AB$20=$A$13,AB$20=$A$14,AB$20=$A$15),$AJ6,IF(OR(AB$20=$A$21,AB$20=$A$22,AB$20=$A$23,AB$20=$A$24),#REF!,"")))</f>
        <v/>
      </c>
      <c r="AC25" s="1" t="str">
        <f>IF(AC$20=$A$8,#REF!,IF(OR(AC$20=$A$13,AC$20=$A$14,AC$20=$A$15),$AJ6,IF(OR(AC$20=$A$21,AC$20=$A$22,AC$20=$A$23,AC$20=$A$24),#REF!,"")))</f>
        <v/>
      </c>
      <c r="AD25" s="1" t="str">
        <f>IF(AD$20=$A$8,#REF!,IF(OR(AD$20=$A$13,AD$20=$A$14,AD$20=$A$15),$AJ6,IF(OR(AD$20=$A$21,AD$20=$A$22,AD$20=$A$23,AD$20=$A$24),#REF!,"")))</f>
        <v/>
      </c>
      <c r="AF25" s="9" t="s">
        <v>167</v>
      </c>
      <c r="AG25" s="9"/>
      <c r="AH25" s="9"/>
    </row>
    <row r="26" spans="1:40" x14ac:dyDescent="0.25">
      <c r="A26" s="6"/>
      <c r="B26" s="6">
        <f>IF(listor!$A26=Projekt!$D$12,1,0)</f>
        <v>1</v>
      </c>
      <c r="D26" s="6"/>
      <c r="G26" s="1" t="str">
        <f>IF(G$20=$A$8,#REF!,IF(OR(G$20=$A$13,G$20=$A$14,G$20=$A$15),$AJ7,IF(OR(G$20=$A$21,G$20=$A$22,G$20=$A$23,G$20=$A$24),#REF!,"")))</f>
        <v/>
      </c>
      <c r="H26" s="1" t="str">
        <f>IF(H$20=$A$8,#REF!,IF(OR(H$20=$A$13,H$20=$A$14,H$20=$A$15),$AJ7,IF(OR(H$20=$A$21,H$20=$A$22,H$20=$A$23,H$20=$A$24),#REF!,"")))</f>
        <v/>
      </c>
      <c r="I26" s="1" t="str">
        <f>IF(I$20=$A$8,#REF!,IF(OR(I$20=$A$13,I$20=$A$14,I$20=$A$15),$AJ7,IF(OR(I$20=$A$21,I$20=$A$22,I$20=$A$23,I$20=$A$24),#REF!,"")))</f>
        <v/>
      </c>
      <c r="J26" s="1" t="str">
        <f>IF(J$20=$A$8,#REF!,IF(OR(J$20=$A$13,J$20=$A$14,J$20=$A$15),$AJ7,IF(OR(J$20=$A$21,J$20=$A$22,J$20=$A$23,J$20=$A$24),#REF!,"")))</f>
        <v/>
      </c>
      <c r="K26" s="1" t="str">
        <f>IF(K$20=$A$8,#REF!,IF(OR(K$20=$A$13,K$20=$A$14,K$20=$A$15),$AJ7,IF(OR(K$20=$A$21,K$20=$A$22,K$20=$A$23,K$20=$A$24),#REF!,"")))</f>
        <v/>
      </c>
      <c r="L26" s="1" t="str">
        <f>IF(L$20=$A$8,#REF!,IF(OR(L$20=$A$13,L$20=$A$14,L$20=$A$15),$AJ7,IF(OR(L$20=$A$21,L$20=$A$22,L$20=$A$23,L$20=$A$24),#REF!,"")))</f>
        <v/>
      </c>
      <c r="M26" s="1" t="str">
        <f>IF(M$20=$A$8,#REF!,IF(OR(M$20=$A$13,M$20=$A$14,M$20=$A$15),$AJ7,IF(OR(M$20=$A$21,M$20=$A$22,M$20=$A$23,M$20=$A$24),#REF!,"")))</f>
        <v/>
      </c>
      <c r="N26" s="1" t="str">
        <f>IF(N$20=$A$8,#REF!,IF(OR(N$20=$A$13,N$20=$A$14,N$20=$A$15),$AJ7,IF(OR(N$20=$A$21,N$20=$A$22,N$20=$A$23,N$20=$A$24),#REF!,"")))</f>
        <v/>
      </c>
      <c r="O26" s="1" t="str">
        <f>IF(O$20=$A$8,#REF!,IF(OR(O$20=$A$13,O$20=$A$14,O$20=$A$15),$AJ7,IF(OR(O$20=$A$21,O$20=$A$22,O$20=$A$23,O$20=$A$24),#REF!,"")))</f>
        <v/>
      </c>
      <c r="P26" s="1" t="str">
        <f>IF(P$20=$A$8,#REF!,IF(OR(P$20=$A$13,P$20=$A$14,P$20=$A$15),$AJ7,IF(OR(P$20=$A$21,P$20=$A$22,P$20=$A$23,P$20=$A$24),#REF!,"")))</f>
        <v/>
      </c>
      <c r="Q26" s="1" t="str">
        <f>IF(Q$20=$A$8,#REF!,IF(OR(Q$20=$A$13,Q$20=$A$14,Q$20=$A$15),$AJ7,IF(OR(Q$20=$A$21,Q$20=$A$22,Q$20=$A$23,Q$20=$A$24),#REF!,"")))</f>
        <v/>
      </c>
      <c r="R26" s="1" t="str">
        <f>IF(R$20=$A$8,#REF!,IF(OR(R$20=$A$13,R$20=$A$14,R$20=$A$15),$AJ7,IF(OR(R$20=$A$21,R$20=$A$22,R$20=$A$23,R$20=$A$24),#REF!,"")))</f>
        <v/>
      </c>
      <c r="S26" s="1" t="str">
        <f>IF(S$20=$A$8,#REF!,IF(OR(S$20=$A$13,S$20=$A$14,S$20=$A$15),$AJ7,IF(OR(S$20=$A$21,S$20=$A$22,S$20=$A$23,S$20=$A$24),#REF!,"")))</f>
        <v/>
      </c>
      <c r="T26" s="1" t="str">
        <f>IF(T$20=$A$8,#REF!,IF(OR(T$20=$A$13,T$20=$A$14,T$20=$A$15),$AJ7,IF(OR(T$20=$A$21,T$20=$A$22,T$20=$A$23,T$20=$A$24),#REF!,"")))</f>
        <v/>
      </c>
      <c r="U26" s="1" t="str">
        <f>IF(U$20=$A$8,#REF!,IF(OR(U$20=$A$13,U$20=$A$14,U$20=$A$15),$AJ7,IF(OR(U$20=$A$21,U$20=$A$22,U$20=$A$23,U$20=$A$24),#REF!,"")))</f>
        <v/>
      </c>
      <c r="V26" s="1" t="str">
        <f>IF(V$20=$A$8,#REF!,IF(OR(V$20=$A$13,V$20=$A$14,V$20=$A$15),$AJ7,IF(OR(V$20=$A$21,V$20=$A$22,V$20=$A$23,V$20=$A$24),#REF!,"")))</f>
        <v/>
      </c>
      <c r="W26" s="1" t="str">
        <f>IF(W$20=$A$8,#REF!,IF(OR(W$20=$A$13,W$20=$A$14,W$20=$A$15),$AJ7,IF(OR(W$20=$A$21,W$20=$A$22,W$20=$A$23,W$20=$A$24),#REF!,"")))</f>
        <v/>
      </c>
      <c r="X26" s="1" t="str">
        <f>IF(X$20=$A$8,#REF!,IF(OR(X$20=$A$13,X$20=$A$14,X$20=$A$15),$AJ7,IF(OR(X$20=$A$21,X$20=$A$22,X$20=$A$23,X$20=$A$24),#REF!,"")))</f>
        <v/>
      </c>
      <c r="Y26" s="1" t="str">
        <f>IF(Y$20=$A$8,#REF!,IF(OR(Y$20=$A$13,Y$20=$A$14,Y$20=$A$15),$AJ7,IF(OR(Y$20=$A$21,Y$20=$A$22,Y$20=$A$23,Y$20=$A$24),#REF!,"")))</f>
        <v/>
      </c>
      <c r="Z26" s="1" t="str">
        <f>IF(Z$20=$A$8,#REF!,IF(OR(Z$20=$A$13,Z$20=$A$14,Z$20=$A$15),$AJ7,IF(OR(Z$20=$A$21,Z$20=$A$22,Z$20=$A$23,Z$20=$A$24),#REF!,"")))</f>
        <v/>
      </c>
      <c r="AA26" s="1" t="str">
        <f>IF(AA$20=$A$8,#REF!,IF(OR(AA$20=$A$13,AA$20=$A$14,AA$20=$A$15),$AJ7,IF(OR(AA$20=$A$21,AA$20=$A$22,AA$20=$A$23,AA$20=$A$24),#REF!,"")))</f>
        <v/>
      </c>
      <c r="AB26" s="1" t="str">
        <f>IF(AB$20=$A$8,#REF!,IF(OR(AB$20=$A$13,AB$20=$A$14,AB$20=$A$15),$AJ7,IF(OR(AB$20=$A$21,AB$20=$A$22,AB$20=$A$23,AB$20=$A$24),#REF!,"")))</f>
        <v/>
      </c>
      <c r="AC26" s="1" t="str">
        <f>IF(AC$20=$A$8,#REF!,IF(OR(AC$20=$A$13,AC$20=$A$14,AC$20=$A$15),$AJ7,IF(OR(AC$20=$A$21,AC$20=$A$22,AC$20=$A$23,AC$20=$A$24),#REF!,"")))</f>
        <v/>
      </c>
      <c r="AD26" s="1" t="str">
        <f>IF(AD$20=$A$8,#REF!,IF(OR(AD$20=$A$13,AD$20=$A$14,AD$20=$A$15),$AJ7,IF(OR(AD$20=$A$21,AD$20=$A$22,AD$20=$A$23,AD$20=$A$24),#REF!,"")))</f>
        <v/>
      </c>
      <c r="AF26" s="9" t="s">
        <v>168</v>
      </c>
      <c r="AG26" s="9"/>
      <c r="AH26" s="9"/>
    </row>
    <row r="27" spans="1:40" x14ac:dyDescent="0.25">
      <c r="A27" s="6"/>
      <c r="B27" s="6">
        <f>IF(listor!$A27=Projekt!$D$12,1,0)</f>
        <v>1</v>
      </c>
      <c r="D27" s="6"/>
      <c r="G27" s="1" t="str">
        <f>IF(G$20=$A$8,#REF!,IF(OR(G$20=$A$13,G$20=$A$14,G$20=$A$15),$AJ8,IF(OR(G$20=$A$21,G$20=$A$22,G$20=$A$23,G$20=$A$24),#REF!,"")))</f>
        <v/>
      </c>
      <c r="H27" s="1" t="str">
        <f>IF(H$20=$A$8,#REF!,IF(OR(H$20=$A$13,H$20=$A$14,H$20=$A$15),$AJ8,IF(OR(H$20=$A$21,H$20=$A$22,H$20=$A$23,H$20=$A$24),#REF!,"")))</f>
        <v/>
      </c>
      <c r="I27" s="1" t="str">
        <f>IF(I$20=$A$8,#REF!,IF(OR(I$20=$A$13,I$20=$A$14,I$20=$A$15),$AJ8,IF(OR(I$20=$A$21,I$20=$A$22,I$20=$A$23,I$20=$A$24),#REF!,"")))</f>
        <v/>
      </c>
      <c r="J27" s="1" t="str">
        <f>IF(J$20=$A$8,#REF!,IF(OR(J$20=$A$13,J$20=$A$14,J$20=$A$15),$AJ8,IF(OR(J$20=$A$21,J$20=$A$22,J$20=$A$23,J$20=$A$24),#REF!,"")))</f>
        <v/>
      </c>
      <c r="K27" s="1" t="str">
        <f>IF(K$20=$A$8,#REF!,IF(OR(K$20=$A$13,K$20=$A$14,K$20=$A$15),$AJ8,IF(OR(K$20=$A$21,K$20=$A$22,K$20=$A$23,K$20=$A$24),#REF!,"")))</f>
        <v/>
      </c>
      <c r="L27" s="1" t="str">
        <f>IF(L$20=$A$8,#REF!,IF(OR(L$20=$A$13,L$20=$A$14,L$20=$A$15),$AJ8,IF(OR(L$20=$A$21,L$20=$A$22,L$20=$A$23,L$20=$A$24),#REF!,"")))</f>
        <v/>
      </c>
      <c r="M27" s="1" t="str">
        <f>IF(M$20=$A$8,#REF!,IF(OR(M$20=$A$13,M$20=$A$14,M$20=$A$15),$AJ8,IF(OR(M$20=$A$21,M$20=$A$22,M$20=$A$23,M$20=$A$24),#REF!,"")))</f>
        <v/>
      </c>
      <c r="N27" s="1" t="str">
        <f>IF(N$20=$A$8,#REF!,IF(OR(N$20=$A$13,N$20=$A$14,N$20=$A$15),$AJ8,IF(OR(N$20=$A$21,N$20=$A$22,N$20=$A$23,N$20=$A$24),#REF!,"")))</f>
        <v/>
      </c>
      <c r="O27" s="1" t="str">
        <f>IF(O$20=$A$8,#REF!,IF(OR(O$20=$A$13,O$20=$A$14,O$20=$A$15),$AJ8,IF(OR(O$20=$A$21,O$20=$A$22,O$20=$A$23,O$20=$A$24),#REF!,"")))</f>
        <v/>
      </c>
      <c r="P27" s="1" t="str">
        <f>IF(P$20=$A$8,#REF!,IF(OR(P$20=$A$13,P$20=$A$14,P$20=$A$15),$AJ8,IF(OR(P$20=$A$21,P$20=$A$22,P$20=$A$23,P$20=$A$24),#REF!,"")))</f>
        <v/>
      </c>
      <c r="Q27" s="1" t="str">
        <f>IF(Q$20=$A$8,#REF!,IF(OR(Q$20=$A$13,Q$20=$A$14,Q$20=$A$15),$AJ8,IF(OR(Q$20=$A$21,Q$20=$A$22,Q$20=$A$23,Q$20=$A$24),#REF!,"")))</f>
        <v/>
      </c>
      <c r="R27" s="1" t="str">
        <f>IF(R$20=$A$8,#REF!,IF(OR(R$20=$A$13,R$20=$A$14,R$20=$A$15),$AJ8,IF(OR(R$20=$A$21,R$20=$A$22,R$20=$A$23,R$20=$A$24),#REF!,"")))</f>
        <v/>
      </c>
      <c r="S27" s="1" t="str">
        <f>IF(S$20=$A$8,#REF!,IF(OR(S$20=$A$13,S$20=$A$14,S$20=$A$15),$AJ8,IF(OR(S$20=$A$21,S$20=$A$22,S$20=$A$23,S$20=$A$24),#REF!,"")))</f>
        <v/>
      </c>
      <c r="T27" s="1" t="str">
        <f>IF(T$20=$A$8,#REF!,IF(OR(T$20=$A$13,T$20=$A$14,T$20=$A$15),$AJ8,IF(OR(T$20=$A$21,T$20=$A$22,T$20=$A$23,T$20=$A$24),#REF!,"")))</f>
        <v/>
      </c>
      <c r="U27" s="1" t="str">
        <f>IF(U$20=$A$8,#REF!,IF(OR(U$20=$A$13,U$20=$A$14,U$20=$A$15),$AJ8,IF(OR(U$20=$A$21,U$20=$A$22,U$20=$A$23,U$20=$A$24),#REF!,"")))</f>
        <v/>
      </c>
      <c r="V27" s="1" t="str">
        <f>IF(V$20=$A$8,#REF!,IF(OR(V$20=$A$13,V$20=$A$14,V$20=$A$15),$AJ8,IF(OR(V$20=$A$21,V$20=$A$22,V$20=$A$23,V$20=$A$24),#REF!,"")))</f>
        <v/>
      </c>
      <c r="W27" s="1" t="str">
        <f>IF(W$20=$A$8,#REF!,IF(OR(W$20=$A$13,W$20=$A$14,W$20=$A$15),$AJ8,IF(OR(W$20=$A$21,W$20=$A$22,W$20=$A$23,W$20=$A$24),#REF!,"")))</f>
        <v/>
      </c>
      <c r="X27" s="1" t="str">
        <f>IF(X$20=$A$8,#REF!,IF(OR(X$20=$A$13,X$20=$A$14,X$20=$A$15),$AJ8,IF(OR(X$20=$A$21,X$20=$A$22,X$20=$A$23,X$20=$A$24),#REF!,"")))</f>
        <v/>
      </c>
      <c r="Y27" s="1" t="str">
        <f>IF(Y$20=$A$8,#REF!,IF(OR(Y$20=$A$13,Y$20=$A$14,Y$20=$A$15),$AJ8,IF(OR(Y$20=$A$21,Y$20=$A$22,Y$20=$A$23,Y$20=$A$24),#REF!,"")))</f>
        <v/>
      </c>
      <c r="Z27" s="1" t="str">
        <f>IF(Z$20=$A$8,#REF!,IF(OR(Z$20=$A$13,Z$20=$A$14,Z$20=$A$15),$AJ8,IF(OR(Z$20=$A$21,Z$20=$A$22,Z$20=$A$23,Z$20=$A$24),#REF!,"")))</f>
        <v/>
      </c>
      <c r="AA27" s="1" t="str">
        <f>IF(AA$20=$A$8,#REF!,IF(OR(AA$20=$A$13,AA$20=$A$14,AA$20=$A$15),$AJ8,IF(OR(AA$20=$A$21,AA$20=$A$22,AA$20=$A$23,AA$20=$A$24),#REF!,"")))</f>
        <v/>
      </c>
      <c r="AB27" s="1" t="str">
        <f>IF(AB$20=$A$8,#REF!,IF(OR(AB$20=$A$13,AB$20=$A$14,AB$20=$A$15),$AJ8,IF(OR(AB$20=$A$21,AB$20=$A$22,AB$20=$A$23,AB$20=$A$24),#REF!,"")))</f>
        <v/>
      </c>
      <c r="AC27" s="1" t="str">
        <f>IF(AC$20=$A$8,#REF!,IF(OR(AC$20=$A$13,AC$20=$A$14,AC$20=$A$15),$AJ8,IF(OR(AC$20=$A$21,AC$20=$A$22,AC$20=$A$23,AC$20=$A$24),#REF!,"")))</f>
        <v/>
      </c>
      <c r="AD27" s="1" t="str">
        <f>IF(AD$20=$A$8,#REF!,IF(OR(AD$20=$A$13,AD$20=$A$14,AD$20=$A$15),$AJ8,IF(OR(AD$20=$A$21,AD$20=$A$22,AD$20=$A$23,AD$20=$A$24),#REF!,"")))</f>
        <v/>
      </c>
      <c r="AF27" s="9" t="s">
        <v>146</v>
      </c>
      <c r="AG27" s="9"/>
      <c r="AH27" s="9"/>
    </row>
    <row r="28" spans="1:40" x14ac:dyDescent="0.25">
      <c r="A28" s="6"/>
      <c r="B28" s="6">
        <f>IF(listor!$A28=Projekt!$D$12,1,0)</f>
        <v>1</v>
      </c>
      <c r="D28" s="6"/>
      <c r="G28" s="1" t="str">
        <f>IF(G$20=$A$8,#REF!,IF(OR(G$20=$A$13,G$20=$A$14,G$20=$A$15),$AH4,IF(OR(G$20=$A$21,G$20=$A$22,G$20=$A$23,G$20=$A$24),#REF!,"")))</f>
        <v/>
      </c>
      <c r="H28" s="1" t="str">
        <f>IF(H$20=$A$8,#REF!,IF(OR(H$20=$A$13,H$20=$A$14,H$20=$A$15),$AH4,IF(OR(H$20=$A$21,H$20=$A$22,H$20=$A$23,H$20=$A$24),#REF!,"")))</f>
        <v/>
      </c>
      <c r="I28" s="1" t="str">
        <f>IF(I$20=$A$8,#REF!,IF(OR(I$20=$A$13,I$20=$A$14,I$20=$A$15),$AH4,IF(OR(I$20=$A$21,I$20=$A$22,I$20=$A$23,I$20=$A$24),#REF!,"")))</f>
        <v/>
      </c>
      <c r="J28" s="1" t="str">
        <f>IF(J$20=$A$8,#REF!,IF(OR(J$20=$A$13,J$20=$A$14,J$20=$A$15),$AH4,IF(OR(J$20=$A$21,J$20=$A$22,J$20=$A$23,J$20=$A$24),#REF!,"")))</f>
        <v/>
      </c>
      <c r="K28" s="1" t="str">
        <f>IF(K$20=$A$8,#REF!,IF(OR(K$20=$A$13,K$20=$A$14,K$20=$A$15),$AH4,IF(OR(K$20=$A$21,K$20=$A$22,K$20=$A$23,K$20=$A$24),#REF!,"")))</f>
        <v/>
      </c>
      <c r="L28" s="1" t="str">
        <f>IF(L$20=$A$8,#REF!,IF(OR(L$20=$A$13,L$20=$A$14,L$20=$A$15),$AH4,IF(OR(L$20=$A$21,L$20=$A$22,L$20=$A$23,L$20=$A$24),#REF!,"")))</f>
        <v/>
      </c>
      <c r="M28" s="1" t="str">
        <f>IF(M$20=$A$8,#REF!,IF(OR(M$20=$A$13,M$20=$A$14,M$20=$A$15),$AH4,IF(OR(M$20=$A$21,M$20=$A$22,M$20=$A$23,M$20=$A$24),#REF!,"")))</f>
        <v/>
      </c>
      <c r="N28" s="1" t="str">
        <f>IF(N$20=$A$8,#REF!,IF(OR(N$20=$A$13,N$20=$A$14,N$20=$A$15),$AH4,IF(OR(N$20=$A$21,N$20=$A$22,N$20=$A$23,N$20=$A$24),#REF!,"")))</f>
        <v/>
      </c>
      <c r="O28" s="1" t="str">
        <f>IF(O$20=$A$8,#REF!,IF(OR(O$20=$A$13,O$20=$A$14,O$20=$A$15),$AH4,IF(OR(O$20=$A$21,O$20=$A$22,O$20=$A$23,O$20=$A$24),#REF!,"")))</f>
        <v/>
      </c>
      <c r="P28" s="1" t="str">
        <f>IF(P$20=$A$8,#REF!,IF(OR(P$20=$A$13,P$20=$A$14,P$20=$A$15),$AH4,IF(OR(P$20=$A$21,P$20=$A$22,P$20=$A$23,P$20=$A$24),#REF!,"")))</f>
        <v/>
      </c>
      <c r="Q28" s="1" t="str">
        <f>IF(Q$20=$A$8,#REF!,IF(OR(Q$20=$A$13,Q$20=$A$14,Q$20=$A$15),$AH4,IF(OR(Q$20=$A$21,Q$20=$A$22,Q$20=$A$23,Q$20=$A$24),#REF!,"")))</f>
        <v/>
      </c>
      <c r="R28" s="1" t="str">
        <f>IF(R$20=$A$8,#REF!,IF(OR(R$20=$A$13,R$20=$A$14,R$20=$A$15),$AH4,IF(OR(R$20=$A$21,R$20=$A$22,R$20=$A$23,R$20=$A$24),#REF!,"")))</f>
        <v/>
      </c>
      <c r="S28" s="1" t="str">
        <f>IF(S$20=$A$8,#REF!,IF(OR(S$20=$A$13,S$20=$A$14,S$20=$A$15),$AH4,IF(OR(S$20=$A$21,S$20=$A$22,S$20=$A$23,S$20=$A$24),#REF!,"")))</f>
        <v/>
      </c>
      <c r="T28" s="1" t="str">
        <f>IF(T$20=$A$8,#REF!,IF(OR(T$20=$A$13,T$20=$A$14,T$20=$A$15),$AH4,IF(OR(T$20=$A$21,T$20=$A$22,T$20=$A$23,T$20=$A$24),#REF!,"")))</f>
        <v/>
      </c>
      <c r="U28" s="1" t="str">
        <f>IF(U$20=$A$8,#REF!,IF(OR(U$20=$A$13,U$20=$A$14,U$20=$A$15),$AH4,IF(OR(U$20=$A$21,U$20=$A$22,U$20=$A$23,U$20=$A$24),#REF!,"")))</f>
        <v/>
      </c>
      <c r="V28" s="1" t="str">
        <f>IF(V$20=$A$8,#REF!,IF(OR(V$20=$A$13,V$20=$A$14,V$20=$A$15),$AH4,IF(OR(V$20=$A$21,V$20=$A$22,V$20=$A$23,V$20=$A$24),#REF!,"")))</f>
        <v/>
      </c>
      <c r="W28" s="1" t="str">
        <f>IF(W$20=$A$8,#REF!,IF(OR(W$20=$A$13,W$20=$A$14,W$20=$A$15),$AH4,IF(OR(W$20=$A$21,W$20=$A$22,W$20=$A$23,W$20=$A$24),#REF!,"")))</f>
        <v/>
      </c>
      <c r="X28" s="1" t="str">
        <f>IF(X$20=$A$8,#REF!,IF(OR(X$20=$A$13,X$20=$A$14,X$20=$A$15),$AH4,IF(OR(X$20=$A$21,X$20=$A$22,X$20=$A$23,X$20=$A$24),#REF!,"")))</f>
        <v/>
      </c>
      <c r="Y28" s="1" t="str">
        <f>IF(Y$20=$A$8,#REF!,IF(OR(Y$20=$A$13,Y$20=$A$14,Y$20=$A$15),$AH4,IF(OR(Y$20=$A$21,Y$20=$A$22,Y$20=$A$23,Y$20=$A$24),#REF!,"")))</f>
        <v/>
      </c>
      <c r="Z28" s="1" t="str">
        <f>IF(Z$20=$A$8,#REF!,IF(OR(Z$20=$A$13,Z$20=$A$14,Z$20=$A$15),$AH4,IF(OR(Z$20=$A$21,Z$20=$A$22,Z$20=$A$23,Z$20=$A$24),#REF!,"")))</f>
        <v/>
      </c>
      <c r="AA28" s="1" t="str">
        <f>IF(AA$20=$A$8,#REF!,IF(OR(AA$20=$A$13,AA$20=$A$14,AA$20=$A$15),$AH4,IF(OR(AA$20=$A$21,AA$20=$A$22,AA$20=$A$23,AA$20=$A$24),#REF!,"")))</f>
        <v/>
      </c>
      <c r="AB28" s="1" t="str">
        <f>IF(AB$20=$A$8,#REF!,IF(OR(AB$20=$A$13,AB$20=$A$14,AB$20=$A$15),$AH4,IF(OR(AB$20=$A$21,AB$20=$A$22,AB$20=$A$23,AB$20=$A$24),#REF!,"")))</f>
        <v/>
      </c>
      <c r="AC28" s="1" t="str">
        <f>IF(AC$20=$A$8,#REF!,IF(OR(AC$20=$A$13,AC$20=$A$14,AC$20=$A$15),$AH4,IF(OR(AC$20=$A$21,AC$20=$A$22,AC$20=$A$23,AC$20=$A$24),#REF!,"")))</f>
        <v/>
      </c>
      <c r="AD28" s="1" t="str">
        <f>IF(AD$20=$A$8,#REF!,IF(OR(AD$20=$A$13,AD$20=$A$14,AD$20=$A$15),$AH4,IF(OR(AD$20=$A$21,AD$20=$A$22,AD$20=$A$23,AD$20=$A$24),#REF!,"")))</f>
        <v/>
      </c>
      <c r="AF28" s="9" t="s">
        <v>169</v>
      </c>
      <c r="AG28" s="9"/>
      <c r="AH28" s="9"/>
    </row>
    <row r="29" spans="1:40" x14ac:dyDescent="0.25">
      <c r="G29" s="1" t="str">
        <f>IF(G$20=$A$8,#REF!,IF(OR(G$20=$A$13,G$20=$A$14,G$20=$A$15),$AH5,IF(OR(G$20=$A$21,G$20=$A$22,G$20=$A$23,G$20=$A$24),#REF!,"")))</f>
        <v/>
      </c>
      <c r="H29" s="1" t="str">
        <f>IF(H$20=$A$8,#REF!,IF(OR(H$20=$A$13,H$20=$A$14,H$20=$A$15),$AH5,IF(OR(H$20=$A$21,H$20=$A$22,H$20=$A$23,H$20=$A$24),#REF!,"")))</f>
        <v/>
      </c>
      <c r="I29" s="1" t="str">
        <f>IF(I$20=$A$8,#REF!,IF(OR(I$20=$A$13,I$20=$A$14,I$20=$A$15),$AH5,IF(OR(I$20=$A$21,I$20=$A$22,I$20=$A$23,I$20=$A$24),#REF!,"")))</f>
        <v/>
      </c>
      <c r="J29" s="1" t="str">
        <f>IF(J$20=$A$8,#REF!,IF(OR(J$20=$A$13,J$20=$A$14,J$20=$A$15),$AH5,IF(OR(J$20=$A$21,J$20=$A$22,J$20=$A$23,J$20=$A$24),#REF!,"")))</f>
        <v/>
      </c>
      <c r="K29" s="1" t="str">
        <f>IF(K$20=$A$8,#REF!,IF(OR(K$20=$A$13,K$20=$A$14,K$20=$A$15),$AH5,IF(OR(K$20=$A$21,K$20=$A$22,K$20=$A$23,K$20=$A$24),#REF!,"")))</f>
        <v/>
      </c>
      <c r="L29" s="1" t="str">
        <f>IF(L$20=$A$8,#REF!,IF(OR(L$20=$A$13,L$20=$A$14,L$20=$A$15),$AH5,IF(OR(L$20=$A$21,L$20=$A$22,L$20=$A$23,L$20=$A$24),#REF!,"")))</f>
        <v/>
      </c>
      <c r="M29" s="1" t="str">
        <f>IF(M$20=$A$8,#REF!,IF(OR(M$20=$A$13,M$20=$A$14,M$20=$A$15),$AH5,IF(OR(M$20=$A$21,M$20=$A$22,M$20=$A$23,M$20=$A$24),#REF!,"")))</f>
        <v/>
      </c>
      <c r="N29" s="1" t="str">
        <f>IF(N$20=$A$8,#REF!,IF(OR(N$20=$A$13,N$20=$A$14,N$20=$A$15),$AH5,IF(OR(N$20=$A$21,N$20=$A$22,N$20=$A$23,N$20=$A$24),#REF!,"")))</f>
        <v/>
      </c>
      <c r="O29" s="1" t="str">
        <f>IF(O$20=$A$8,#REF!,IF(OR(O$20=$A$13,O$20=$A$14,O$20=$A$15),$AH5,IF(OR(O$20=$A$21,O$20=$A$22,O$20=$A$23,O$20=$A$24),#REF!,"")))</f>
        <v/>
      </c>
      <c r="P29" s="1" t="str">
        <f>IF(P$20=$A$8,#REF!,IF(OR(P$20=$A$13,P$20=$A$14,P$20=$A$15),$AH5,IF(OR(P$20=$A$21,P$20=$A$22,P$20=$A$23,P$20=$A$24),#REF!,"")))</f>
        <v/>
      </c>
      <c r="Q29" s="1" t="str">
        <f>IF(Q$20=$A$8,#REF!,IF(OR(Q$20=$A$13,Q$20=$A$14,Q$20=$A$15),$AH5,IF(OR(Q$20=$A$21,Q$20=$A$22,Q$20=$A$23,Q$20=$A$24),#REF!,"")))</f>
        <v/>
      </c>
      <c r="R29" s="1" t="str">
        <f>IF(R$20=$A$8,#REF!,IF(OR(R$20=$A$13,R$20=$A$14,R$20=$A$15),$AH5,IF(OR(R$20=$A$21,R$20=$A$22,R$20=$A$23,R$20=$A$24),#REF!,"")))</f>
        <v/>
      </c>
      <c r="S29" s="1" t="str">
        <f>IF(S$20=$A$8,#REF!,IF(OR(S$20=$A$13,S$20=$A$14,S$20=$A$15),$AH5,IF(OR(S$20=$A$21,S$20=$A$22,S$20=$A$23,S$20=$A$24),#REF!,"")))</f>
        <v/>
      </c>
      <c r="T29" s="1" t="str">
        <f>IF(T$20=$A$8,#REF!,IF(OR(T$20=$A$13,T$20=$A$14,T$20=$A$15),$AH5,IF(OR(T$20=$A$21,T$20=$A$22,T$20=$A$23,T$20=$A$24),#REF!,"")))</f>
        <v/>
      </c>
      <c r="U29" s="1" t="str">
        <f>IF(U$20=$A$8,#REF!,IF(OR(U$20=$A$13,U$20=$A$14,U$20=$A$15),$AH5,IF(OR(U$20=$A$21,U$20=$A$22,U$20=$A$23,U$20=$A$24),#REF!,"")))</f>
        <v/>
      </c>
      <c r="V29" s="1" t="str">
        <f>IF(V$20=$A$8,#REF!,IF(OR(V$20=$A$13,V$20=$A$14,V$20=$A$15),$AH5,IF(OR(V$20=$A$21,V$20=$A$22,V$20=$A$23,V$20=$A$24),#REF!,"")))</f>
        <v/>
      </c>
      <c r="W29" s="1" t="str">
        <f>IF(W$20=$A$8,#REF!,IF(OR(W$20=$A$13,W$20=$A$14,W$20=$A$15),$AH5,IF(OR(W$20=$A$21,W$20=$A$22,W$20=$A$23,W$20=$A$24),#REF!,"")))</f>
        <v/>
      </c>
      <c r="X29" s="1" t="str">
        <f>IF(X$20=$A$8,#REF!,IF(OR(X$20=$A$13,X$20=$A$14,X$20=$A$15),$AH5,IF(OR(X$20=$A$21,X$20=$A$22,X$20=$A$23,X$20=$A$24),#REF!,"")))</f>
        <v/>
      </c>
      <c r="Y29" s="1" t="str">
        <f>IF(Y$20=$A$8,#REF!,IF(OR(Y$20=$A$13,Y$20=$A$14,Y$20=$A$15),$AH5,IF(OR(Y$20=$A$21,Y$20=$A$22,Y$20=$A$23,Y$20=$A$24),#REF!,"")))</f>
        <v/>
      </c>
      <c r="Z29" s="1" t="str">
        <f>IF(Z$20=$A$8,#REF!,IF(OR(Z$20=$A$13,Z$20=$A$14,Z$20=$A$15),$AH5,IF(OR(Z$20=$A$21,Z$20=$A$22,Z$20=$A$23,Z$20=$A$24),#REF!,"")))</f>
        <v/>
      </c>
      <c r="AA29" s="1" t="str">
        <f>IF(AA$20=$A$8,#REF!,IF(OR(AA$20=$A$13,AA$20=$A$14,AA$20=$A$15),$AH5,IF(OR(AA$20=$A$21,AA$20=$A$22,AA$20=$A$23,AA$20=$A$24),#REF!,"")))</f>
        <v/>
      </c>
      <c r="AB29" s="1" t="str">
        <f>IF(AB$20=$A$8,#REF!,IF(OR(AB$20=$A$13,AB$20=$A$14,AB$20=$A$15),$AH5,IF(OR(AB$20=$A$21,AB$20=$A$22,AB$20=$A$23,AB$20=$A$24),#REF!,"")))</f>
        <v/>
      </c>
      <c r="AC29" s="1" t="str">
        <f>IF(AC$20=$A$8,#REF!,IF(OR(AC$20=$A$13,AC$20=$A$14,AC$20=$A$15),$AH5,IF(OR(AC$20=$A$21,AC$20=$A$22,AC$20=$A$23,AC$20=$A$24),#REF!,"")))</f>
        <v/>
      </c>
      <c r="AD29" s="1" t="str">
        <f>IF(AD$20=$A$8,#REF!,IF(OR(AD$20=$A$13,AD$20=$A$14,AD$20=$A$15),$AH5,IF(OR(AD$20=$A$21,AD$20=$A$22,AD$20=$A$23,AD$20=$A$24),#REF!,"")))</f>
        <v/>
      </c>
      <c r="AF29" s="9" t="s">
        <v>170</v>
      </c>
      <c r="AG29" s="9"/>
    </row>
    <row r="30" spans="1:40" x14ac:dyDescent="0.25">
      <c r="A30">
        <v>1</v>
      </c>
      <c r="G30" s="1" t="str">
        <f>IF(G$20=$A$8,#REF!,IF(OR(G$20=$A$13,G$20=$A$14,G$20=$A$15),$AH6,IF(OR(G$20=$A$21,G$20=$A$22,G$20=$A$23,G$20=$A$24),#REF!,"")))</f>
        <v/>
      </c>
      <c r="H30" s="1" t="str">
        <f>IF(H$20=$A$8,#REF!,IF(OR(H$20=$A$13,H$20=$A$14,H$20=$A$15),$AH6,IF(OR(H$20=$A$21,H$20=$A$22,H$20=$A$23,H$20=$A$24),#REF!,"")))</f>
        <v/>
      </c>
      <c r="I30" s="1" t="str">
        <f>IF(I$20=$A$8,#REF!,IF(OR(I$20=$A$13,I$20=$A$14,I$20=$A$15),$AH6,IF(OR(I$20=$A$21,I$20=$A$22,I$20=$A$23,I$20=$A$24),#REF!,"")))</f>
        <v/>
      </c>
      <c r="J30" s="1" t="str">
        <f>IF(J$20=$A$8,#REF!,IF(OR(J$20=$A$13,J$20=$A$14,J$20=$A$15),$AH6,IF(OR(J$20=$A$21,J$20=$A$22,J$20=$A$23,J$20=$A$24),#REF!,"")))</f>
        <v/>
      </c>
      <c r="K30" s="1" t="str">
        <f>IF(K$20=$A$8,#REF!,IF(OR(K$20=$A$13,K$20=$A$14,K$20=$A$15),$AH6,IF(OR(K$20=$A$21,K$20=$A$22,K$20=$A$23,K$20=$A$24),#REF!,"")))</f>
        <v/>
      </c>
      <c r="L30" s="1" t="str">
        <f>IF(L$20=$A$8,#REF!,IF(OR(L$20=$A$13,L$20=$A$14,L$20=$A$15),$AH6,IF(OR(L$20=$A$21,L$20=$A$22,L$20=$A$23,L$20=$A$24),#REF!,"")))</f>
        <v/>
      </c>
      <c r="M30" s="1" t="str">
        <f>IF(M$20=$A$8,#REF!,IF(OR(M$20=$A$13,M$20=$A$14,M$20=$A$15),$AH6,IF(OR(M$20=$A$21,M$20=$A$22,M$20=$A$23,M$20=$A$24),#REF!,"")))</f>
        <v/>
      </c>
      <c r="N30" s="1" t="str">
        <f>IF(N$20=$A$8,#REF!,IF(OR(N$20=$A$13,N$20=$A$14,N$20=$A$15),$AH6,IF(OR(N$20=$A$21,N$20=$A$22,N$20=$A$23,N$20=$A$24),#REF!,"")))</f>
        <v/>
      </c>
      <c r="O30" s="1" t="str">
        <f>IF(O$20=$A$8,#REF!,IF(OR(O$20=$A$13,O$20=$A$14,O$20=$A$15),$AH6,IF(OR(O$20=$A$21,O$20=$A$22,O$20=$A$23,O$20=$A$24),#REF!,"")))</f>
        <v/>
      </c>
      <c r="P30" s="1" t="str">
        <f>IF(P$20=$A$8,#REF!,IF(OR(P$20=$A$13,P$20=$A$14,P$20=$A$15),$AH6,IF(OR(P$20=$A$21,P$20=$A$22,P$20=$A$23,P$20=$A$24),#REF!,"")))</f>
        <v/>
      </c>
      <c r="Q30" s="1" t="str">
        <f>IF(Q$20=$A$8,#REF!,IF(OR(Q$20=$A$13,Q$20=$A$14,Q$20=$A$15),$AH6,IF(OR(Q$20=$A$21,Q$20=$A$22,Q$20=$A$23,Q$20=$A$24),#REF!,"")))</f>
        <v/>
      </c>
      <c r="R30" s="1" t="str">
        <f>IF(R$20=$A$8,#REF!,IF(OR(R$20=$A$13,R$20=$A$14,R$20=$A$15),$AH6,IF(OR(R$20=$A$21,R$20=$A$22,R$20=$A$23,R$20=$A$24),#REF!,"")))</f>
        <v/>
      </c>
      <c r="S30" s="1" t="str">
        <f>IF(S$20=$A$8,#REF!,IF(OR(S$20=$A$13,S$20=$A$14,S$20=$A$15),$AH6,IF(OR(S$20=$A$21,S$20=$A$22,S$20=$A$23,S$20=$A$24),#REF!,"")))</f>
        <v/>
      </c>
      <c r="T30" s="1" t="str">
        <f>IF(T$20=$A$8,#REF!,IF(OR(T$20=$A$13,T$20=$A$14,T$20=$A$15),$AH6,IF(OR(T$20=$A$21,T$20=$A$22,T$20=$A$23,T$20=$A$24),#REF!,"")))</f>
        <v/>
      </c>
      <c r="U30" s="1" t="str">
        <f>IF(U$20=$A$8,#REF!,IF(OR(U$20=$A$13,U$20=$A$14,U$20=$A$15),$AH6,IF(OR(U$20=$A$21,U$20=$A$22,U$20=$A$23,U$20=$A$24),#REF!,"")))</f>
        <v/>
      </c>
      <c r="V30" s="1" t="str">
        <f>IF(V$20=$A$8,#REF!,IF(OR(V$20=$A$13,V$20=$A$14,V$20=$A$15),$AH6,IF(OR(V$20=$A$21,V$20=$A$22,V$20=$A$23,V$20=$A$24),#REF!,"")))</f>
        <v/>
      </c>
      <c r="W30" s="1" t="str">
        <f>IF(W$20=$A$8,#REF!,IF(OR(W$20=$A$13,W$20=$A$14,W$20=$A$15),$AH6,IF(OR(W$20=$A$21,W$20=$A$22,W$20=$A$23,W$20=$A$24),#REF!,"")))</f>
        <v/>
      </c>
      <c r="X30" s="1" t="str">
        <f>IF(X$20=$A$8,#REF!,IF(OR(X$20=$A$13,X$20=$A$14,X$20=$A$15),$AH6,IF(OR(X$20=$A$21,X$20=$A$22,X$20=$A$23,X$20=$A$24),#REF!,"")))</f>
        <v/>
      </c>
      <c r="Y30" s="1" t="str">
        <f>IF(Y$20=$A$8,#REF!,IF(OR(Y$20=$A$13,Y$20=$A$14,Y$20=$A$15),$AH6,IF(OR(Y$20=$A$21,Y$20=$A$22,Y$20=$A$23,Y$20=$A$24),#REF!,"")))</f>
        <v/>
      </c>
      <c r="Z30" s="1" t="str">
        <f>IF(Z$20=$A$8,#REF!,IF(OR(Z$20=$A$13,Z$20=$A$14,Z$20=$A$15),$AH6,IF(OR(Z$20=$A$21,Z$20=$A$22,Z$20=$A$23,Z$20=$A$24),#REF!,"")))</f>
        <v/>
      </c>
      <c r="AA30" s="1" t="str">
        <f>IF(AA$20=$A$8,#REF!,IF(OR(AA$20=$A$13,AA$20=$A$14,AA$20=$A$15),$AH6,IF(OR(AA$20=$A$21,AA$20=$A$22,AA$20=$A$23,AA$20=$A$24),#REF!,"")))</f>
        <v/>
      </c>
      <c r="AB30" s="1" t="str">
        <f>IF(AB$20=$A$8,#REF!,IF(OR(AB$20=$A$13,AB$20=$A$14,AB$20=$A$15),$AH6,IF(OR(AB$20=$A$21,AB$20=$A$22,AB$20=$A$23,AB$20=$A$24),#REF!,"")))</f>
        <v/>
      </c>
      <c r="AC30" s="1" t="str">
        <f>IF(AC$20=$A$8,#REF!,IF(OR(AC$20=$A$13,AC$20=$A$14,AC$20=$A$15),$AH6,IF(OR(AC$20=$A$21,AC$20=$A$22,AC$20=$A$23,AC$20=$A$24),#REF!,"")))</f>
        <v/>
      </c>
      <c r="AD30" s="1" t="str">
        <f>IF(AD$20=$A$8,#REF!,IF(OR(AD$20=$A$13,AD$20=$A$14,AD$20=$A$15),$AH6,IF(OR(AD$20=$A$21,AD$20=$A$22,AD$20=$A$23,AD$20=$A$24),#REF!,"")))</f>
        <v/>
      </c>
      <c r="AF30" s="9" t="s">
        <v>171</v>
      </c>
      <c r="AG30" s="9"/>
    </row>
    <row r="31" spans="1:40" x14ac:dyDescent="0.25">
      <c r="A31">
        <v>2</v>
      </c>
      <c r="G31" s="1" t="str">
        <f>IF(G$20=$A$8,#REF!,IF(OR(G$20=$A$13,G$20=$A$14,G$20=$A$15),$AH7,IF(OR(G$20=$A$21,G$20=$A$22,G$20=$A$23,G$20=$A$24),#REF!,"")))</f>
        <v/>
      </c>
      <c r="H31" s="1" t="str">
        <f>IF(H$20=$A$8,#REF!,IF(OR(H$20=$A$13,H$20=$A$14,H$20=$A$15),$AH7,IF(OR(H$20=$A$21,H$20=$A$22,H$20=$A$23,H$20=$A$24),#REF!,"")))</f>
        <v/>
      </c>
      <c r="I31" s="1" t="str">
        <f>IF(I$20=$A$8,#REF!,IF(OR(I$20=$A$13,I$20=$A$14,I$20=$A$15),$AH7,IF(OR(I$20=$A$21,I$20=$A$22,I$20=$A$23,I$20=$A$24),#REF!,"")))</f>
        <v/>
      </c>
      <c r="J31" s="1" t="str">
        <f>IF(J$20=$A$8,#REF!,IF(OR(J$20=$A$13,J$20=$A$14,J$20=$A$15),$AH7,IF(OR(J$20=$A$21,J$20=$A$22,J$20=$A$23,J$20=$A$24),#REF!,"")))</f>
        <v/>
      </c>
      <c r="K31" s="1" t="str">
        <f>IF(K$20=$A$8,#REF!,IF(OR(K$20=$A$13,K$20=$A$14,K$20=$A$15),$AH7,IF(OR(K$20=$A$21,K$20=$A$22,K$20=$A$23,K$20=$A$24),#REF!,"")))</f>
        <v/>
      </c>
      <c r="L31" s="1" t="str">
        <f>IF(L$20=$A$8,#REF!,IF(OR(L$20=$A$13,L$20=$A$14,L$20=$A$15),$AH7,IF(OR(L$20=$A$21,L$20=$A$22,L$20=$A$23,L$20=$A$24),#REF!,"")))</f>
        <v/>
      </c>
      <c r="M31" s="1" t="str">
        <f>IF(M$20=$A$8,#REF!,IF(OR(M$20=$A$13,M$20=$A$14,M$20=$A$15),$AH7,IF(OR(M$20=$A$21,M$20=$A$22,M$20=$A$23,M$20=$A$24),#REF!,"")))</f>
        <v/>
      </c>
      <c r="N31" s="1" t="str">
        <f>IF(N$20=$A$8,#REF!,IF(OR(N$20=$A$13,N$20=$A$14,N$20=$A$15),$AH7,IF(OR(N$20=$A$21,N$20=$A$22,N$20=$A$23,N$20=$A$24),#REF!,"")))</f>
        <v/>
      </c>
      <c r="O31" s="1" t="str">
        <f>IF(O$20=$A$8,#REF!,IF(OR(O$20=$A$13,O$20=$A$14,O$20=$A$15),$AH7,IF(OR(O$20=$A$21,O$20=$A$22,O$20=$A$23,O$20=$A$24),#REF!,"")))</f>
        <v/>
      </c>
      <c r="P31" s="1" t="str">
        <f>IF(P$20=$A$8,#REF!,IF(OR(P$20=$A$13,P$20=$A$14,P$20=$A$15),$AH7,IF(OR(P$20=$A$21,P$20=$A$22,P$20=$A$23,P$20=$A$24),#REF!,"")))</f>
        <v/>
      </c>
      <c r="Q31" s="1" t="str">
        <f>IF(Q$20=$A$8,#REF!,IF(OR(Q$20=$A$13,Q$20=$A$14,Q$20=$A$15),$AH7,IF(OR(Q$20=$A$21,Q$20=$A$22,Q$20=$A$23,Q$20=$A$24),#REF!,"")))</f>
        <v/>
      </c>
      <c r="R31" s="1" t="str">
        <f>IF(R$20=$A$8,#REF!,IF(OR(R$20=$A$13,R$20=$A$14,R$20=$A$15),$AH7,IF(OR(R$20=$A$21,R$20=$A$22,R$20=$A$23,R$20=$A$24),#REF!,"")))</f>
        <v/>
      </c>
      <c r="S31" s="1" t="str">
        <f>IF(S$20=$A$8,#REF!,IF(OR(S$20=$A$13,S$20=$A$14,S$20=$A$15),$AH7,IF(OR(S$20=$A$21,S$20=$A$22,S$20=$A$23,S$20=$A$24),#REF!,"")))</f>
        <v/>
      </c>
      <c r="T31" s="1" t="str">
        <f>IF(T$20=$A$8,#REF!,IF(OR(T$20=$A$13,T$20=$A$14,T$20=$A$15),$AH7,IF(OR(T$20=$A$21,T$20=$A$22,T$20=$A$23,T$20=$A$24),#REF!,"")))</f>
        <v/>
      </c>
      <c r="U31" s="1" t="str">
        <f>IF(U$20=$A$8,#REF!,IF(OR(U$20=$A$13,U$20=$A$14,U$20=$A$15),$AH7,IF(OR(U$20=$A$21,U$20=$A$22,U$20=$A$23,U$20=$A$24),#REF!,"")))</f>
        <v/>
      </c>
      <c r="V31" s="1" t="str">
        <f>IF(V$20=$A$8,#REF!,IF(OR(V$20=$A$13,V$20=$A$14,V$20=$A$15),$AH7,IF(OR(V$20=$A$21,V$20=$A$22,V$20=$A$23,V$20=$A$24),#REF!,"")))</f>
        <v/>
      </c>
      <c r="W31" s="1" t="str">
        <f>IF(W$20=$A$8,#REF!,IF(OR(W$20=$A$13,W$20=$A$14,W$20=$A$15),$AH7,IF(OR(W$20=$A$21,W$20=$A$22,W$20=$A$23,W$20=$A$24),#REF!,"")))</f>
        <v/>
      </c>
      <c r="X31" s="1" t="str">
        <f>IF(X$20=$A$8,#REF!,IF(OR(X$20=$A$13,X$20=$A$14,X$20=$A$15),$AH7,IF(OR(X$20=$A$21,X$20=$A$22,X$20=$A$23,X$20=$A$24),#REF!,"")))</f>
        <v/>
      </c>
      <c r="Y31" s="1" t="str">
        <f>IF(Y$20=$A$8,#REF!,IF(OR(Y$20=$A$13,Y$20=$A$14,Y$20=$A$15),$AH7,IF(OR(Y$20=$A$21,Y$20=$A$22,Y$20=$A$23,Y$20=$A$24),#REF!,"")))</f>
        <v/>
      </c>
      <c r="Z31" s="1" t="str">
        <f>IF(Z$20=$A$8,#REF!,IF(OR(Z$20=$A$13,Z$20=$A$14,Z$20=$A$15),$AH7,IF(OR(Z$20=$A$21,Z$20=$A$22,Z$20=$A$23,Z$20=$A$24),#REF!,"")))</f>
        <v/>
      </c>
      <c r="AA31" s="1" t="str">
        <f>IF(AA$20=$A$8,#REF!,IF(OR(AA$20=$A$13,AA$20=$A$14,AA$20=$A$15),$AH7,IF(OR(AA$20=$A$21,AA$20=$A$22,AA$20=$A$23,AA$20=$A$24),#REF!,"")))</f>
        <v/>
      </c>
      <c r="AB31" s="1" t="str">
        <f>IF(AB$20=$A$8,#REF!,IF(OR(AB$20=$A$13,AB$20=$A$14,AB$20=$A$15),$AH7,IF(OR(AB$20=$A$21,AB$20=$A$22,AB$20=$A$23,AB$20=$A$24),#REF!,"")))</f>
        <v/>
      </c>
      <c r="AC31" s="1" t="str">
        <f>IF(AC$20=$A$8,#REF!,IF(OR(AC$20=$A$13,AC$20=$A$14,AC$20=$A$15),$AH7,IF(OR(AC$20=$A$21,AC$20=$A$22,AC$20=$A$23,AC$20=$A$24),#REF!,"")))</f>
        <v/>
      </c>
      <c r="AD31" s="1" t="str">
        <f>IF(AD$20=$A$8,#REF!,IF(OR(AD$20=$A$13,AD$20=$A$14,AD$20=$A$15),$AH7,IF(OR(AD$20=$A$21,AD$20=$A$22,AD$20=$A$23,AD$20=$A$24),#REF!,"")))</f>
        <v/>
      </c>
      <c r="AF31" s="9" t="s">
        <v>147</v>
      </c>
      <c r="AG31" s="9"/>
    </row>
    <row r="32" spans="1:40" x14ac:dyDescent="0.25">
      <c r="A32">
        <v>3</v>
      </c>
      <c r="G32" s="1" t="str">
        <f>IF(G$20=$A$8,#REF!,IF(OR(G$20=$A$13,G$20=$A$14,G$20=$A$15),$AH8,IF(OR(G$20=$A$21,G$20=$A$22,G$20=$A$23,G$20=$A$24),#REF!,"")))</f>
        <v/>
      </c>
      <c r="H32" s="1" t="str">
        <f>IF(H$20=$A$8,#REF!,IF(OR(H$20=$A$13,H$20=$A$14,H$20=$A$15),$AH8,IF(OR(H$20=$A$21,H$20=$A$22,H$20=$A$23,H$20=$A$24),#REF!,"")))</f>
        <v/>
      </c>
      <c r="I32" s="1" t="str">
        <f>IF(I$20=$A$8,#REF!,IF(OR(I$20=$A$13,I$20=$A$14,I$20=$A$15),$AH8,IF(OR(I$20=$A$21,I$20=$A$22,I$20=$A$23,I$20=$A$24),#REF!,"")))</f>
        <v/>
      </c>
      <c r="J32" s="1" t="str">
        <f>IF(J$20=$A$8,#REF!,IF(OR(J$20=$A$13,J$20=$A$14,J$20=$A$15),$AH8,IF(OR(J$20=$A$21,J$20=$A$22,J$20=$A$23,J$20=$A$24),#REF!,"")))</f>
        <v/>
      </c>
      <c r="K32" s="1" t="str">
        <f>IF(K$20=$A$8,#REF!,IF(OR(K$20=$A$13,K$20=$A$14,K$20=$A$15),$AH8,IF(OR(K$20=$A$21,K$20=$A$22,K$20=$A$23,K$20=$A$24),#REF!,"")))</f>
        <v/>
      </c>
      <c r="L32" s="1" t="str">
        <f>IF(L$20=$A$8,#REF!,IF(OR(L$20=$A$13,L$20=$A$14,L$20=$A$15),$AH8,IF(OR(L$20=$A$21,L$20=$A$22,L$20=$A$23,L$20=$A$24),#REF!,"")))</f>
        <v/>
      </c>
      <c r="M32" s="1" t="str">
        <f>IF(M$20=$A$8,#REF!,IF(OR(M$20=$A$13,M$20=$A$14,M$20=$A$15),$AH8,IF(OR(M$20=$A$21,M$20=$A$22,M$20=$A$23,M$20=$A$24),#REF!,"")))</f>
        <v/>
      </c>
      <c r="N32" s="1" t="str">
        <f>IF(N$20=$A$8,#REF!,IF(OR(N$20=$A$13,N$20=$A$14,N$20=$A$15),$AH8,IF(OR(N$20=$A$21,N$20=$A$22,N$20=$A$23,N$20=$A$24),#REF!,"")))</f>
        <v/>
      </c>
      <c r="O32" s="1" t="str">
        <f>IF(O$20=$A$8,#REF!,IF(OR(O$20=$A$13,O$20=$A$14,O$20=$A$15),$AH8,IF(OR(O$20=$A$21,O$20=$A$22,O$20=$A$23,O$20=$A$24),#REF!,"")))</f>
        <v/>
      </c>
      <c r="P32" s="1" t="str">
        <f>IF(P$20=$A$8,#REF!,IF(OR(P$20=$A$13,P$20=$A$14,P$20=$A$15),$AH8,IF(OR(P$20=$A$21,P$20=$A$22,P$20=$A$23,P$20=$A$24),#REF!,"")))</f>
        <v/>
      </c>
      <c r="Q32" s="1" t="str">
        <f>IF(Q$20=$A$8,#REF!,IF(OR(Q$20=$A$13,Q$20=$A$14,Q$20=$A$15),$AH8,IF(OR(Q$20=$A$21,Q$20=$A$22,Q$20=$A$23,Q$20=$A$24),#REF!,"")))</f>
        <v/>
      </c>
      <c r="R32" s="1" t="str">
        <f>IF(R$20=$A$8,#REF!,IF(OR(R$20=$A$13,R$20=$A$14,R$20=$A$15),$AH8,IF(OR(R$20=$A$21,R$20=$A$22,R$20=$A$23,R$20=$A$24),#REF!,"")))</f>
        <v/>
      </c>
      <c r="S32" s="1" t="str">
        <f>IF(S$20=$A$8,#REF!,IF(OR(S$20=$A$13,S$20=$A$14,S$20=$A$15),$AH8,IF(OR(S$20=$A$21,S$20=$A$22,S$20=$A$23,S$20=$A$24),#REF!,"")))</f>
        <v/>
      </c>
      <c r="T32" s="1" t="str">
        <f>IF(T$20=$A$8,#REF!,IF(OR(T$20=$A$13,T$20=$A$14,T$20=$A$15),$AH8,IF(OR(T$20=$A$21,T$20=$A$22,T$20=$A$23,T$20=$A$24),#REF!,"")))</f>
        <v/>
      </c>
      <c r="U32" s="1" t="str">
        <f>IF(U$20=$A$8,#REF!,IF(OR(U$20=$A$13,U$20=$A$14,U$20=$A$15),$AH8,IF(OR(U$20=$A$21,U$20=$A$22,U$20=$A$23,U$20=$A$24),#REF!,"")))</f>
        <v/>
      </c>
      <c r="V32" s="1" t="str">
        <f>IF(V$20=$A$8,#REF!,IF(OR(V$20=$A$13,V$20=$A$14,V$20=$A$15),$AH8,IF(OR(V$20=$A$21,V$20=$A$22,V$20=$A$23,V$20=$A$24),#REF!,"")))</f>
        <v/>
      </c>
      <c r="W32" s="1" t="str">
        <f>IF(W$20=$A$8,#REF!,IF(OR(W$20=$A$13,W$20=$A$14,W$20=$A$15),$AH8,IF(OR(W$20=$A$21,W$20=$A$22,W$20=$A$23,W$20=$A$24),#REF!,"")))</f>
        <v/>
      </c>
      <c r="X32" s="1" t="str">
        <f>IF(X$20=$A$8,#REF!,IF(OR(X$20=$A$13,X$20=$A$14,X$20=$A$15),$AH8,IF(OR(X$20=$A$21,X$20=$A$22,X$20=$A$23,X$20=$A$24),#REF!,"")))</f>
        <v/>
      </c>
      <c r="Y32" s="1" t="str">
        <f>IF(Y$20=$A$8,#REF!,IF(OR(Y$20=$A$13,Y$20=$A$14,Y$20=$A$15),$AH8,IF(OR(Y$20=$A$21,Y$20=$A$22,Y$20=$A$23,Y$20=$A$24),#REF!,"")))</f>
        <v/>
      </c>
      <c r="Z32" s="1" t="str">
        <f>IF(Z$20=$A$8,#REF!,IF(OR(Z$20=$A$13,Z$20=$A$14,Z$20=$A$15),$AH8,IF(OR(Z$20=$A$21,Z$20=$A$22,Z$20=$A$23,Z$20=$A$24),#REF!,"")))</f>
        <v/>
      </c>
      <c r="AA32" s="1" t="str">
        <f>IF(AA$20=$A$8,#REF!,IF(OR(AA$20=$A$13,AA$20=$A$14,AA$20=$A$15),$AH8,IF(OR(AA$20=$A$21,AA$20=$A$22,AA$20=$A$23,AA$20=$A$24),#REF!,"")))</f>
        <v/>
      </c>
      <c r="AB32" s="1" t="str">
        <f>IF(AB$20=$A$8,#REF!,IF(OR(AB$20=$A$13,AB$20=$A$14,AB$20=$A$15),$AH8,IF(OR(AB$20=$A$21,AB$20=$A$22,AB$20=$A$23,AB$20=$A$24),#REF!,"")))</f>
        <v/>
      </c>
      <c r="AC32" s="1" t="str">
        <f>IF(AC$20=$A$8,#REF!,IF(OR(AC$20=$A$13,AC$20=$A$14,AC$20=$A$15),$AH8,IF(OR(AC$20=$A$21,AC$20=$A$22,AC$20=$A$23,AC$20=$A$24),#REF!,"")))</f>
        <v/>
      </c>
      <c r="AD32" s="1" t="str">
        <f>IF(AD$20=$A$8,#REF!,IF(OR(AD$20=$A$13,AD$20=$A$14,AD$20=$A$15),$AH8,IF(OR(AD$20=$A$21,AD$20=$A$22,AD$20=$A$23,AD$20=$A$24),#REF!,"")))</f>
        <v/>
      </c>
      <c r="AF32" s="9" t="s">
        <v>172</v>
      </c>
      <c r="AG32" s="9"/>
    </row>
    <row r="33" spans="1:33" x14ac:dyDescent="0.25">
      <c r="A33">
        <v>4</v>
      </c>
      <c r="G33" s="1" t="str">
        <f>IF(G$20=$A$8,#REF!,IF(OR(G$20=$A$13,G$20=$A$14,G$20=$A$15),$AH9,IF(OR(G$20=$A$21,G$20=$A$22,G$20=$A$23,G$20=$A$24),#REF!,"")))</f>
        <v/>
      </c>
      <c r="H33" s="1" t="str">
        <f>IF(H$20=$A$8,#REF!,IF(OR(H$20=$A$13,H$20=$A$14,H$20=$A$15),$AH9,IF(OR(H$20=$A$21,H$20=$A$22,H$20=$A$23,H$20=$A$24),#REF!,"")))</f>
        <v/>
      </c>
      <c r="I33" s="1" t="str">
        <f>IF(I$20=$A$8,#REF!,IF(OR(I$20=$A$13,I$20=$A$14,I$20=$A$15),$AH9,IF(OR(I$20=$A$21,I$20=$A$22,I$20=$A$23,I$20=$A$24),#REF!,"")))</f>
        <v/>
      </c>
      <c r="J33" s="1" t="str">
        <f>IF(J$20=$A$8,#REF!,IF(OR(J$20=$A$13,J$20=$A$14,J$20=$A$15),$AH9,IF(OR(J$20=$A$21,J$20=$A$22,J$20=$A$23,J$20=$A$24),#REF!,"")))</f>
        <v/>
      </c>
      <c r="K33" s="1" t="str">
        <f>IF(K$20=$A$8,#REF!,IF(OR(K$20=$A$13,K$20=$A$14,K$20=$A$15),$AH9,IF(OR(K$20=$A$21,K$20=$A$22,K$20=$A$23,K$20=$A$24),#REF!,"")))</f>
        <v/>
      </c>
      <c r="L33" s="1" t="str">
        <f>IF(L$20=$A$8,#REF!,IF(OR(L$20=$A$13,L$20=$A$14,L$20=$A$15),$AH9,IF(OR(L$20=$A$21,L$20=$A$22,L$20=$A$23,L$20=$A$24),#REF!,"")))</f>
        <v/>
      </c>
      <c r="M33" s="1" t="str">
        <f>IF(M$20=$A$8,#REF!,IF(OR(M$20=$A$13,M$20=$A$14,M$20=$A$15),$AH9,IF(OR(M$20=$A$21,M$20=$A$22,M$20=$A$23,M$20=$A$24),#REF!,"")))</f>
        <v/>
      </c>
      <c r="N33" s="1" t="str">
        <f>IF(N$20=$A$8,#REF!,IF(OR(N$20=$A$13,N$20=$A$14,N$20=$A$15),$AH9,IF(OR(N$20=$A$21,N$20=$A$22,N$20=$A$23,N$20=$A$24),#REF!,"")))</f>
        <v/>
      </c>
      <c r="O33" s="1" t="str">
        <f>IF(O$20=$A$8,#REF!,IF(OR(O$20=$A$13,O$20=$A$14,O$20=$A$15),$AH9,IF(OR(O$20=$A$21,O$20=$A$22,O$20=$A$23,O$20=$A$24),#REF!,"")))</f>
        <v/>
      </c>
      <c r="P33" s="1" t="str">
        <f>IF(P$20=$A$8,#REF!,IF(OR(P$20=$A$13,P$20=$A$14,P$20=$A$15),$AH9,IF(OR(P$20=$A$21,P$20=$A$22,P$20=$A$23,P$20=$A$24),#REF!,"")))</f>
        <v/>
      </c>
      <c r="Q33" s="1" t="str">
        <f>IF(Q$20=$A$8,#REF!,IF(OR(Q$20=$A$13,Q$20=$A$14,Q$20=$A$15),$AH9,IF(OR(Q$20=$A$21,Q$20=$A$22,Q$20=$A$23,Q$20=$A$24),#REF!,"")))</f>
        <v/>
      </c>
      <c r="R33" s="1" t="str">
        <f>IF(R$20=$A$8,#REF!,IF(OR(R$20=$A$13,R$20=$A$14,R$20=$A$15),$AH9,IF(OR(R$20=$A$21,R$20=$A$22,R$20=$A$23,R$20=$A$24),#REF!,"")))</f>
        <v/>
      </c>
      <c r="S33" s="1" t="str">
        <f>IF(S$20=$A$8,#REF!,IF(OR(S$20=$A$13,S$20=$A$14,S$20=$A$15),$AH9,IF(OR(S$20=$A$21,S$20=$A$22,S$20=$A$23,S$20=$A$24),#REF!,"")))</f>
        <v/>
      </c>
      <c r="T33" s="1" t="str">
        <f>IF(T$20=$A$8,#REF!,IF(OR(T$20=$A$13,T$20=$A$14,T$20=$A$15),$AH9,IF(OR(T$20=$A$21,T$20=$A$22,T$20=$A$23,T$20=$A$24),#REF!,"")))</f>
        <v/>
      </c>
      <c r="U33" s="1" t="str">
        <f>IF(U$20=$A$8,#REF!,IF(OR(U$20=$A$13,U$20=$A$14,U$20=$A$15),$AH9,IF(OR(U$20=$A$21,U$20=$A$22,U$20=$A$23,U$20=$A$24),#REF!,"")))</f>
        <v/>
      </c>
      <c r="V33" s="1" t="str">
        <f>IF(V$20=$A$8,#REF!,IF(OR(V$20=$A$13,V$20=$A$14,V$20=$A$15),$AH9,IF(OR(V$20=$A$21,V$20=$A$22,V$20=$A$23,V$20=$A$24),#REF!,"")))</f>
        <v/>
      </c>
      <c r="W33" s="1" t="str">
        <f>IF(W$20=$A$8,#REF!,IF(OR(W$20=$A$13,W$20=$A$14,W$20=$A$15),$AH9,IF(OR(W$20=$A$21,W$20=$A$22,W$20=$A$23,W$20=$A$24),#REF!,"")))</f>
        <v/>
      </c>
      <c r="X33" s="1" t="str">
        <f>IF(X$20=$A$8,#REF!,IF(OR(X$20=$A$13,X$20=$A$14,X$20=$A$15),$AH9,IF(OR(X$20=$A$21,X$20=$A$22,X$20=$A$23,X$20=$A$24),#REF!,"")))</f>
        <v/>
      </c>
      <c r="Y33" s="1" t="str">
        <f>IF(Y$20=$A$8,#REF!,IF(OR(Y$20=$A$13,Y$20=$A$14,Y$20=$A$15),$AH9,IF(OR(Y$20=$A$21,Y$20=$A$22,Y$20=$A$23,Y$20=$A$24),#REF!,"")))</f>
        <v/>
      </c>
      <c r="Z33" s="1" t="str">
        <f>IF(Z$20=$A$8,#REF!,IF(OR(Z$20=$A$13,Z$20=$A$14,Z$20=$A$15),$AH9,IF(OR(Z$20=$A$21,Z$20=$A$22,Z$20=$A$23,Z$20=$A$24),#REF!,"")))</f>
        <v/>
      </c>
      <c r="AA33" s="1" t="str">
        <f>IF(AA$20=$A$8,#REF!,IF(OR(AA$20=$A$13,AA$20=$A$14,AA$20=$A$15),$AH9,IF(OR(AA$20=$A$21,AA$20=$A$22,AA$20=$A$23,AA$20=$A$24),#REF!,"")))</f>
        <v/>
      </c>
      <c r="AB33" s="1" t="str">
        <f>IF(AB$20=$A$8,#REF!,IF(OR(AB$20=$A$13,AB$20=$A$14,AB$20=$A$15),$AH9,IF(OR(AB$20=$A$21,AB$20=$A$22,AB$20=$A$23,AB$20=$A$24),#REF!,"")))</f>
        <v/>
      </c>
      <c r="AC33" s="1" t="str">
        <f>IF(AC$20=$A$8,#REF!,IF(OR(AC$20=$A$13,AC$20=$A$14,AC$20=$A$15),$AH9,IF(OR(AC$20=$A$21,AC$20=$A$22,AC$20=$A$23,AC$20=$A$24),#REF!,"")))</f>
        <v/>
      </c>
      <c r="AD33" s="1" t="str">
        <f>IF(AD$20=$A$8,#REF!,IF(OR(AD$20=$A$13,AD$20=$A$14,AD$20=$A$15),$AH9,IF(OR(AD$20=$A$21,AD$20=$A$22,AD$20=$A$23,AD$20=$A$24),#REF!,"")))</f>
        <v/>
      </c>
      <c r="AF33" s="9" t="s">
        <v>173</v>
      </c>
      <c r="AG33" s="9"/>
    </row>
    <row r="34" spans="1:33" x14ac:dyDescent="0.25">
      <c r="A34">
        <v>5</v>
      </c>
      <c r="G34" s="1" t="str">
        <f>IF(G$20=$A$8,#REF!,IF(OR(G$20=$A$13,G$20=$A$14,G$20=$A$15),$AH10,IF(OR(G$20=$A$21,G$20=$A$22,G$20=$A$23,G$20=$A$24),#REF!,"")))</f>
        <v/>
      </c>
      <c r="H34" s="1" t="str">
        <f>IF(H$20=$A$8,#REF!,IF(OR(H$20=$A$13,H$20=$A$14,H$20=$A$15),$AH10,IF(OR(H$20=$A$21,H$20=$A$22,H$20=$A$23,H$20=$A$24),#REF!,"")))</f>
        <v/>
      </c>
      <c r="I34" s="1" t="str">
        <f>IF(I$20=$A$8,#REF!,IF(OR(I$20=$A$13,I$20=$A$14,I$20=$A$15),$AH10,IF(OR(I$20=$A$21,I$20=$A$22,I$20=$A$23,I$20=$A$24),#REF!,"")))</f>
        <v/>
      </c>
      <c r="J34" s="1" t="str">
        <f>IF(J$20=$A$8,#REF!,IF(OR(J$20=$A$13,J$20=$A$14,J$20=$A$15),$AH10,IF(OR(J$20=$A$21,J$20=$A$22,J$20=$A$23,J$20=$A$24),#REF!,"")))</f>
        <v/>
      </c>
      <c r="K34" s="1" t="str">
        <f>IF(K$20=$A$8,#REF!,IF(OR(K$20=$A$13,K$20=$A$14,K$20=$A$15),$AH10,IF(OR(K$20=$A$21,K$20=$A$22,K$20=$A$23,K$20=$A$24),#REF!,"")))</f>
        <v/>
      </c>
      <c r="L34" s="1" t="str">
        <f>IF(L$20=$A$8,#REF!,IF(OR(L$20=$A$13,L$20=$A$14,L$20=$A$15),$AH10,IF(OR(L$20=$A$21,L$20=$A$22,L$20=$A$23,L$20=$A$24),#REF!,"")))</f>
        <v/>
      </c>
      <c r="M34" s="1" t="str">
        <f>IF(M$20=$A$8,#REF!,IF(OR(M$20=$A$13,M$20=$A$14,M$20=$A$15),$AH10,IF(OR(M$20=$A$21,M$20=$A$22,M$20=$A$23,M$20=$A$24),#REF!,"")))</f>
        <v/>
      </c>
      <c r="N34" s="1" t="str">
        <f>IF(N$20=$A$8,#REF!,IF(OR(N$20=$A$13,N$20=$A$14,N$20=$A$15),$AH10,IF(OR(N$20=$A$21,N$20=$A$22,N$20=$A$23,N$20=$A$24),#REF!,"")))</f>
        <v/>
      </c>
      <c r="O34" s="1" t="str">
        <f>IF(O$20=$A$8,#REF!,IF(OR(O$20=$A$13,O$20=$A$14,O$20=$A$15),$AH10,IF(OR(O$20=$A$21,O$20=$A$22,O$20=$A$23,O$20=$A$24),#REF!,"")))</f>
        <v/>
      </c>
      <c r="P34" s="1" t="str">
        <f>IF(P$20=$A$8,#REF!,IF(OR(P$20=$A$13,P$20=$A$14,P$20=$A$15),$AH10,IF(OR(P$20=$A$21,P$20=$A$22,P$20=$A$23,P$20=$A$24),#REF!,"")))</f>
        <v/>
      </c>
      <c r="Q34" s="1" t="str">
        <f>IF(Q$20=$A$8,#REF!,IF(OR(Q$20=$A$13,Q$20=$A$14,Q$20=$A$15),$AH10,IF(OR(Q$20=$A$21,Q$20=$A$22,Q$20=$A$23,Q$20=$A$24),#REF!,"")))</f>
        <v/>
      </c>
      <c r="R34" s="1" t="str">
        <f>IF(R$20=$A$8,#REF!,IF(OR(R$20=$A$13,R$20=$A$14,R$20=$A$15),$AH10,IF(OR(R$20=$A$21,R$20=$A$22,R$20=$A$23,R$20=$A$24),#REF!,"")))</f>
        <v/>
      </c>
      <c r="S34" s="1" t="str">
        <f>IF(S$20=$A$8,#REF!,IF(OR(S$20=$A$13,S$20=$A$14,S$20=$A$15),$AH10,IF(OR(S$20=$A$21,S$20=$A$22,S$20=$A$23,S$20=$A$24),#REF!,"")))</f>
        <v/>
      </c>
      <c r="T34" s="1" t="str">
        <f>IF(T$20=$A$8,#REF!,IF(OR(T$20=$A$13,T$20=$A$14,T$20=$A$15),$AH10,IF(OR(T$20=$A$21,T$20=$A$22,T$20=$A$23,T$20=$A$24),#REF!,"")))</f>
        <v/>
      </c>
      <c r="U34" s="1" t="str">
        <f>IF(U$20=$A$8,#REF!,IF(OR(U$20=$A$13,U$20=$A$14,U$20=$A$15),$AH10,IF(OR(U$20=$A$21,U$20=$A$22,U$20=$A$23,U$20=$A$24),#REF!,"")))</f>
        <v/>
      </c>
      <c r="V34" s="1" t="str">
        <f>IF(V$20=$A$8,#REF!,IF(OR(V$20=$A$13,V$20=$A$14,V$20=$A$15),$AH10,IF(OR(V$20=$A$21,V$20=$A$22,V$20=$A$23,V$20=$A$24),#REF!,"")))</f>
        <v/>
      </c>
      <c r="W34" s="1" t="str">
        <f>IF(W$20=$A$8,#REF!,IF(OR(W$20=$A$13,W$20=$A$14,W$20=$A$15),$AH10,IF(OR(W$20=$A$21,W$20=$A$22,W$20=$A$23,W$20=$A$24),#REF!,"")))</f>
        <v/>
      </c>
      <c r="X34" s="1" t="str">
        <f>IF(X$20=$A$8,#REF!,IF(OR(X$20=$A$13,X$20=$A$14,X$20=$A$15),$AH10,IF(OR(X$20=$A$21,X$20=$A$22,X$20=$A$23,X$20=$A$24),#REF!,"")))</f>
        <v/>
      </c>
      <c r="Y34" s="1" t="str">
        <f>IF(Y$20=$A$8,#REF!,IF(OR(Y$20=$A$13,Y$20=$A$14,Y$20=$A$15),$AH10,IF(OR(Y$20=$A$21,Y$20=$A$22,Y$20=$A$23,Y$20=$A$24),#REF!,"")))</f>
        <v/>
      </c>
      <c r="Z34" s="1" t="str">
        <f>IF(Z$20=$A$8,#REF!,IF(OR(Z$20=$A$13,Z$20=$A$14,Z$20=$A$15),$AH10,IF(OR(Z$20=$A$21,Z$20=$A$22,Z$20=$A$23,Z$20=$A$24),#REF!,"")))</f>
        <v/>
      </c>
      <c r="AA34" s="1" t="str">
        <f>IF(AA$20=$A$8,#REF!,IF(OR(AA$20=$A$13,AA$20=$A$14,AA$20=$A$15),$AH10,IF(OR(AA$20=$A$21,AA$20=$A$22,AA$20=$A$23,AA$20=$A$24),#REF!,"")))</f>
        <v/>
      </c>
      <c r="AB34" s="1" t="str">
        <f>IF(AB$20=$A$8,#REF!,IF(OR(AB$20=$A$13,AB$20=$A$14,AB$20=$A$15),$AH10,IF(OR(AB$20=$A$21,AB$20=$A$22,AB$20=$A$23,AB$20=$A$24),#REF!,"")))</f>
        <v/>
      </c>
      <c r="AC34" s="1" t="str">
        <f>IF(AC$20=$A$8,#REF!,IF(OR(AC$20=$A$13,AC$20=$A$14,AC$20=$A$15),$AH10,IF(OR(AC$20=$A$21,AC$20=$A$22,AC$20=$A$23,AC$20=$A$24),#REF!,"")))</f>
        <v/>
      </c>
      <c r="AD34" s="1" t="str">
        <f>IF(AD$20=$A$8,#REF!,IF(OR(AD$20=$A$13,AD$20=$A$14,AD$20=$A$15),$AH10,IF(OR(AD$20=$A$21,AD$20=$A$22,AD$20=$A$23,AD$20=$A$24),#REF!,"")))</f>
        <v/>
      </c>
      <c r="AF34" s="9" t="s">
        <v>174</v>
      </c>
    </row>
    <row r="35" spans="1:33" x14ac:dyDescent="0.25">
      <c r="A35">
        <v>6</v>
      </c>
      <c r="G35" s="1" t="str">
        <f>IF(G$20=$A$8,#REF!,IF(OR(G$20=$A$13,G$20=$A$14,G$20=$A$15),$AH11,IF(OR(G$20=$A$21,G$20=$A$22,G$20=$A$23,G$20=$A$24),#REF!,"")))</f>
        <v/>
      </c>
      <c r="H35" s="1" t="str">
        <f>IF(H$20=$A$8,#REF!,IF(OR(H$20=$A$13,H$20=$A$14,H$20=$A$15),$AH11,IF(OR(H$20=$A$21,H$20=$A$22,H$20=$A$23,H$20=$A$24),#REF!,"")))</f>
        <v/>
      </c>
      <c r="I35" s="1" t="str">
        <f>IF(I$20=$A$8,#REF!,IF(OR(I$20=$A$13,I$20=$A$14,I$20=$A$15),$AH11,IF(OR(I$20=$A$21,I$20=$A$22,I$20=$A$23,I$20=$A$24),#REF!,"")))</f>
        <v/>
      </c>
      <c r="J35" s="1" t="str">
        <f>IF(J$20=$A$8,#REF!,IF(OR(J$20=$A$13,J$20=$A$14,J$20=$A$15),$AH11,IF(OR(J$20=$A$21,J$20=$A$22,J$20=$A$23,J$20=$A$24),#REF!,"")))</f>
        <v/>
      </c>
      <c r="K35" s="1" t="str">
        <f>IF(K$20=$A$8,#REF!,IF(OR(K$20=$A$13,K$20=$A$14,K$20=$A$15),$AH11,IF(OR(K$20=$A$21,K$20=$A$22,K$20=$A$23,K$20=$A$24),#REF!,"")))</f>
        <v/>
      </c>
      <c r="L35" s="1" t="str">
        <f>IF(L$20=$A$8,#REF!,IF(OR(L$20=$A$13,L$20=$A$14,L$20=$A$15),$AH11,IF(OR(L$20=$A$21,L$20=$A$22,L$20=$A$23,L$20=$A$24),#REF!,"")))</f>
        <v/>
      </c>
      <c r="M35" s="1" t="str">
        <f>IF(M$20=$A$8,#REF!,IF(OR(M$20=$A$13,M$20=$A$14,M$20=$A$15),$AH11,IF(OR(M$20=$A$21,M$20=$A$22,M$20=$A$23,M$20=$A$24),#REF!,"")))</f>
        <v/>
      </c>
      <c r="N35" s="1" t="str">
        <f>IF(N$20=$A$8,#REF!,IF(OR(N$20=$A$13,N$20=$A$14,N$20=$A$15),$AH11,IF(OR(N$20=$A$21,N$20=$A$22,N$20=$A$23,N$20=$A$24),#REF!,"")))</f>
        <v/>
      </c>
      <c r="O35" s="1" t="str">
        <f>IF(O$20=$A$8,#REF!,IF(OR(O$20=$A$13,O$20=$A$14,O$20=$A$15),$AH11,IF(OR(O$20=$A$21,O$20=$A$22,O$20=$A$23,O$20=$A$24),#REF!,"")))</f>
        <v/>
      </c>
      <c r="P35" s="1" t="str">
        <f>IF(P$20=$A$8,#REF!,IF(OR(P$20=$A$13,P$20=$A$14,P$20=$A$15),$AH11,IF(OR(P$20=$A$21,P$20=$A$22,P$20=$A$23,P$20=$A$24),#REF!,"")))</f>
        <v/>
      </c>
      <c r="Q35" s="1" t="str">
        <f>IF(Q$20=$A$8,#REF!,IF(OR(Q$20=$A$13,Q$20=$A$14,Q$20=$A$15),$AH11,IF(OR(Q$20=$A$21,Q$20=$A$22,Q$20=$A$23,Q$20=$A$24),#REF!,"")))</f>
        <v/>
      </c>
      <c r="R35" s="1" t="str">
        <f>IF(R$20=$A$8,#REF!,IF(OR(R$20=$A$13,R$20=$A$14,R$20=$A$15),$AH11,IF(OR(R$20=$A$21,R$20=$A$22,R$20=$A$23,R$20=$A$24),#REF!,"")))</f>
        <v/>
      </c>
      <c r="S35" s="1" t="str">
        <f>IF(S$20=$A$8,#REF!,IF(OR(S$20=$A$13,S$20=$A$14,S$20=$A$15),$AH11,IF(OR(S$20=$A$21,S$20=$A$22,S$20=$A$23,S$20=$A$24),#REF!,"")))</f>
        <v/>
      </c>
      <c r="T35" s="1" t="str">
        <f>IF(T$20=$A$8,#REF!,IF(OR(T$20=$A$13,T$20=$A$14,T$20=$A$15),$AH11,IF(OR(T$20=$A$21,T$20=$A$22,T$20=$A$23,T$20=$A$24),#REF!,"")))</f>
        <v/>
      </c>
      <c r="U35" s="1" t="str">
        <f>IF(U$20=$A$8,#REF!,IF(OR(U$20=$A$13,U$20=$A$14,U$20=$A$15),$AH11,IF(OR(U$20=$A$21,U$20=$A$22,U$20=$A$23,U$20=$A$24),#REF!,"")))</f>
        <v/>
      </c>
      <c r="V35" s="1" t="str">
        <f>IF(V$20=$A$8,#REF!,IF(OR(V$20=$A$13,V$20=$A$14,V$20=$A$15),$AH11,IF(OR(V$20=$A$21,V$20=$A$22,V$20=$A$23,V$20=$A$24),#REF!,"")))</f>
        <v/>
      </c>
      <c r="W35" s="1" t="str">
        <f>IF(W$20=$A$8,#REF!,IF(OR(W$20=$A$13,W$20=$A$14,W$20=$A$15),$AH11,IF(OR(W$20=$A$21,W$20=$A$22,W$20=$A$23,W$20=$A$24),#REF!,"")))</f>
        <v/>
      </c>
      <c r="X35" s="1" t="str">
        <f>IF(X$20=$A$8,#REF!,IF(OR(X$20=$A$13,X$20=$A$14,X$20=$A$15),$AH11,IF(OR(X$20=$A$21,X$20=$A$22,X$20=$A$23,X$20=$A$24),#REF!,"")))</f>
        <v/>
      </c>
      <c r="Y35" s="1" t="str">
        <f>IF(Y$20=$A$8,#REF!,IF(OR(Y$20=$A$13,Y$20=$A$14,Y$20=$A$15),$AH11,IF(OR(Y$20=$A$21,Y$20=$A$22,Y$20=$A$23,Y$20=$A$24),#REF!,"")))</f>
        <v/>
      </c>
      <c r="Z35" s="1" t="str">
        <f>IF(Z$20=$A$8,#REF!,IF(OR(Z$20=$A$13,Z$20=$A$14,Z$20=$A$15),$AH11,IF(OR(Z$20=$A$21,Z$20=$A$22,Z$20=$A$23,Z$20=$A$24),#REF!,"")))</f>
        <v/>
      </c>
      <c r="AA35" s="1" t="str">
        <f>IF(AA$20=$A$8,#REF!,IF(OR(AA$20=$A$13,AA$20=$A$14,AA$20=$A$15),$AH11,IF(OR(AA$20=$A$21,AA$20=$A$22,AA$20=$A$23,AA$20=$A$24),#REF!,"")))</f>
        <v/>
      </c>
      <c r="AB35" s="1" t="str">
        <f>IF(AB$20=$A$8,#REF!,IF(OR(AB$20=$A$13,AB$20=$A$14,AB$20=$A$15),$AH11,IF(OR(AB$20=$A$21,AB$20=$A$22,AB$20=$A$23,AB$20=$A$24),#REF!,"")))</f>
        <v/>
      </c>
      <c r="AC35" s="1" t="str">
        <f>IF(AC$20=$A$8,#REF!,IF(OR(AC$20=$A$13,AC$20=$A$14,AC$20=$A$15),$AH11,IF(OR(AC$20=$A$21,AC$20=$A$22,AC$20=$A$23,AC$20=$A$24),#REF!,"")))</f>
        <v/>
      </c>
      <c r="AD35" s="1" t="str">
        <f>IF(AD$20=$A$8,#REF!,IF(OR(AD$20=$A$13,AD$20=$A$14,AD$20=$A$15),$AH11,IF(OR(AD$20=$A$21,AD$20=$A$22,AD$20=$A$23,AD$20=$A$24),#REF!,"")))</f>
        <v/>
      </c>
      <c r="AF35" s="9" t="s">
        <v>175</v>
      </c>
    </row>
    <row r="36" spans="1:33" x14ac:dyDescent="0.25">
      <c r="A36">
        <v>7</v>
      </c>
      <c r="G36" s="1" t="str">
        <f>IF(G$20=$A$8,#REF!,IF(OR(G$20=$A$13,G$20=$A$14,G$20=$A$15),$AF34,IF(OR(G$20=$A$21,G$20=$A$22,G$20=$A$23,G$20=$A$24),#REF!,"")))</f>
        <v/>
      </c>
      <c r="H36" s="1" t="str">
        <f>IF(H$20=$A$8,#REF!,IF(OR(H$20=$A$13,H$20=$A$14,H$20=$A$15),$AF34,IF(OR(H$20=$A$21,H$20=$A$22,H$20=$A$23,H$20=$A$24),#REF!,"")))</f>
        <v/>
      </c>
      <c r="I36" s="1" t="str">
        <f>IF(I$20=$A$8,#REF!,IF(OR(I$20=$A$13,I$20=$A$14,I$20=$A$15),$AF34,IF(OR(I$20=$A$21,I$20=$A$22,I$20=$A$23,I$20=$A$24),#REF!,"")))</f>
        <v/>
      </c>
      <c r="J36" s="1" t="str">
        <f>IF(J$20=$A$8,#REF!,IF(OR(J$20=$A$13,J$20=$A$14,J$20=$A$15),$AF34,IF(OR(J$20=$A$21,J$20=$A$22,J$20=$A$23,J$20=$A$24),#REF!,"")))</f>
        <v/>
      </c>
      <c r="K36" s="1" t="str">
        <f>IF(K$20=$A$8,#REF!,IF(OR(K$20=$A$13,K$20=$A$14,K$20=$A$15),$AF34,IF(OR(K$20=$A$21,K$20=$A$22,K$20=$A$23,K$20=$A$24),#REF!,"")))</f>
        <v/>
      </c>
      <c r="L36" s="1" t="str">
        <f>IF(L$20=$A$8,#REF!,IF(OR(L$20=$A$13,L$20=$A$14,L$20=$A$15),$AF34,IF(OR(L$20=$A$21,L$20=$A$22,L$20=$A$23,L$20=$A$24),#REF!,"")))</f>
        <v/>
      </c>
      <c r="M36" s="1" t="str">
        <f>IF(M$20=$A$8,#REF!,IF(OR(M$20=$A$13,M$20=$A$14,M$20=$A$15),$AF34,IF(OR(M$20=$A$21,M$20=$A$22,M$20=$A$23,M$20=$A$24),#REF!,"")))</f>
        <v/>
      </c>
      <c r="N36" s="1" t="str">
        <f>IF(N$20=$A$8,#REF!,IF(OR(N$20=$A$13,N$20=$A$14,N$20=$A$15),$AF34,IF(OR(N$20=$A$21,N$20=$A$22,N$20=$A$23,N$20=$A$24),#REF!,"")))</f>
        <v/>
      </c>
      <c r="O36" s="1" t="str">
        <f>IF(O$20=$A$8,#REF!,IF(OR(O$20=$A$13,O$20=$A$14,O$20=$A$15),$AF34,IF(OR(O$20=$A$21,O$20=$A$22,O$20=$A$23,O$20=$A$24),#REF!,"")))</f>
        <v/>
      </c>
      <c r="P36" s="1" t="str">
        <f>IF(P$20=$A$8,#REF!,IF(OR(P$20=$A$13,P$20=$A$14,P$20=$A$15),$AF34,IF(OR(P$20=$A$21,P$20=$A$22,P$20=$A$23,P$20=$A$24),#REF!,"")))</f>
        <v/>
      </c>
      <c r="Q36" s="1" t="str">
        <f>IF(Q$20=$A$8,#REF!,IF(OR(Q$20=$A$13,Q$20=$A$14,Q$20=$A$15),$AF34,IF(OR(Q$20=$A$21,Q$20=$A$22,Q$20=$A$23,Q$20=$A$24),#REF!,"")))</f>
        <v/>
      </c>
      <c r="R36" s="1" t="str">
        <f>IF(R$20=$A$8,#REF!,IF(OR(R$20=$A$13,R$20=$A$14,R$20=$A$15),$AF34,IF(OR(R$20=$A$21,R$20=$A$22,R$20=$A$23,R$20=$A$24),#REF!,"")))</f>
        <v/>
      </c>
      <c r="S36" s="1" t="str">
        <f>IF(S$20=$A$8,#REF!,IF(OR(S$20=$A$13,S$20=$A$14,S$20=$A$15),$AF34,IF(OR(S$20=$A$21,S$20=$A$22,S$20=$A$23,S$20=$A$24),#REF!,"")))</f>
        <v/>
      </c>
      <c r="T36" s="1" t="str">
        <f>IF(T$20=$A$8,#REF!,IF(OR(T$20=$A$13,T$20=$A$14,T$20=$A$15),$AF34,IF(OR(T$20=$A$21,T$20=$A$22,T$20=$A$23,T$20=$A$24),#REF!,"")))</f>
        <v/>
      </c>
      <c r="U36" s="1" t="str">
        <f>IF(U$20=$A$8,#REF!,IF(OR(U$20=$A$13,U$20=$A$14,U$20=$A$15),$AF34,IF(OR(U$20=$A$21,U$20=$A$22,U$20=$A$23,U$20=$A$24),#REF!,"")))</f>
        <v/>
      </c>
      <c r="V36" s="1" t="str">
        <f>IF(V$20=$A$8,#REF!,IF(OR(V$20=$A$13,V$20=$A$14,V$20=$A$15),$AF34,IF(OR(V$20=$A$21,V$20=$A$22,V$20=$A$23,V$20=$A$24),#REF!,"")))</f>
        <v/>
      </c>
      <c r="W36" s="1" t="str">
        <f>IF(W$20=$A$8,#REF!,IF(OR(W$20=$A$13,W$20=$A$14,W$20=$A$15),$AF34,IF(OR(W$20=$A$21,W$20=$A$22,W$20=$A$23,W$20=$A$24),#REF!,"")))</f>
        <v/>
      </c>
      <c r="X36" s="1" t="str">
        <f>IF(X$20=$A$8,#REF!,IF(OR(X$20=$A$13,X$20=$A$14,X$20=$A$15),$AF34,IF(OR(X$20=$A$21,X$20=$A$22,X$20=$A$23,X$20=$A$24),#REF!,"")))</f>
        <v/>
      </c>
      <c r="Y36" s="1" t="str">
        <f>IF(Y$20=$A$8,#REF!,IF(OR(Y$20=$A$13,Y$20=$A$14,Y$20=$A$15),$AF34,IF(OR(Y$20=$A$21,Y$20=$A$22,Y$20=$A$23,Y$20=$A$24),#REF!,"")))</f>
        <v/>
      </c>
      <c r="Z36" s="1" t="str">
        <f>IF(Z$20=$A$8,#REF!,IF(OR(Z$20=$A$13,Z$20=$A$14,Z$20=$A$15),$AF34,IF(OR(Z$20=$A$21,Z$20=$A$22,Z$20=$A$23,Z$20=$A$24),#REF!,"")))</f>
        <v/>
      </c>
      <c r="AA36" s="1" t="str">
        <f>IF(AA$20=$A$8,#REF!,IF(OR(AA$20=$A$13,AA$20=$A$14,AA$20=$A$15),$AF34,IF(OR(AA$20=$A$21,AA$20=$A$22,AA$20=$A$23,AA$20=$A$24),#REF!,"")))</f>
        <v/>
      </c>
      <c r="AB36" s="1" t="str">
        <f>IF(AB$20=$A$8,#REF!,IF(OR(AB$20=$A$13,AB$20=$A$14,AB$20=$A$15),$AF34,IF(OR(AB$20=$A$21,AB$20=$A$22,AB$20=$A$23,AB$20=$A$24),#REF!,"")))</f>
        <v/>
      </c>
      <c r="AC36" s="1" t="str">
        <f>IF(AC$20=$A$8,#REF!,IF(OR(AC$20=$A$13,AC$20=$A$14,AC$20=$A$15),$AF34,IF(OR(AC$20=$A$21,AC$20=$A$22,AC$20=$A$23,AC$20=$A$24),#REF!,"")))</f>
        <v/>
      </c>
      <c r="AD36" s="1" t="str">
        <f>IF(AD$20=$A$8,#REF!,IF(OR(AD$20=$A$13,AD$20=$A$14,AD$20=$A$15),$AF34,IF(OR(AD$20=$A$21,AD$20=$A$22,AD$20=$A$23,AD$20=$A$24),#REF!,"")))</f>
        <v/>
      </c>
      <c r="AF36" s="9" t="s">
        <v>176</v>
      </c>
    </row>
    <row r="37" spans="1:33" x14ac:dyDescent="0.25">
      <c r="A37">
        <v>8</v>
      </c>
      <c r="G37" s="1" t="str">
        <f>IF(G$20=$A$8,#REF!,IF(OR(G$20=$A$13,G$20=$A$14,G$20=$A$15),$AF35,IF(OR(G$20=$A$21,G$20=$A$22,G$20=$A$23,G$20=$A$24),#REF!,"")))</f>
        <v/>
      </c>
      <c r="H37" s="1" t="str">
        <f>IF(H$20=$A$8,#REF!,IF(OR(H$20=$A$13,H$20=$A$14,H$20=$A$15),$AF35,IF(OR(H$20=$A$21,H$20=$A$22,H$20=$A$23,H$20=$A$24),#REF!,"")))</f>
        <v/>
      </c>
      <c r="I37" s="1" t="str">
        <f>IF(I$20=$A$8,#REF!,IF(OR(I$20=$A$13,I$20=$A$14,I$20=$A$15),$AF35,IF(OR(I$20=$A$21,I$20=$A$22,I$20=$A$23,I$20=$A$24),#REF!,"")))</f>
        <v/>
      </c>
      <c r="J37" s="1" t="str">
        <f>IF(J$20=$A$8,#REF!,IF(OR(J$20=$A$13,J$20=$A$14,J$20=$A$15),$AF35,IF(OR(J$20=$A$21,J$20=$A$22,J$20=$A$23,J$20=$A$24),#REF!,"")))</f>
        <v/>
      </c>
      <c r="K37" s="1" t="str">
        <f>IF(K$20=$A$8,#REF!,IF(OR(K$20=$A$13,K$20=$A$14,K$20=$A$15),$AF35,IF(OR(K$20=$A$21,K$20=$A$22,K$20=$A$23,K$20=$A$24),#REF!,"")))</f>
        <v/>
      </c>
      <c r="L37" s="1" t="str">
        <f>IF(L$20=$A$8,#REF!,IF(OR(L$20=$A$13,L$20=$A$14,L$20=$A$15),$AF35,IF(OR(L$20=$A$21,L$20=$A$22,L$20=$A$23,L$20=$A$24),#REF!,"")))</f>
        <v/>
      </c>
      <c r="M37" s="1" t="str">
        <f>IF(M$20=$A$8,#REF!,IF(OR(M$20=$A$13,M$20=$A$14,M$20=$A$15),$AF35,IF(OR(M$20=$A$21,M$20=$A$22,M$20=$A$23,M$20=$A$24),#REF!,"")))</f>
        <v/>
      </c>
      <c r="N37" s="1" t="str">
        <f>IF(N$20=$A$8,#REF!,IF(OR(N$20=$A$13,N$20=$A$14,N$20=$A$15),$AF35,IF(OR(N$20=$A$21,N$20=$A$22,N$20=$A$23,N$20=$A$24),#REF!,"")))</f>
        <v/>
      </c>
      <c r="O37" s="1" t="str">
        <f>IF(O$20=$A$8,#REF!,IF(OR(O$20=$A$13,O$20=$A$14,O$20=$A$15),$AF35,IF(OR(O$20=$A$21,O$20=$A$22,O$20=$A$23,O$20=$A$24),#REF!,"")))</f>
        <v/>
      </c>
      <c r="P37" s="1" t="str">
        <f>IF(P$20=$A$8,#REF!,IF(OR(P$20=$A$13,P$20=$A$14,P$20=$A$15),$AF35,IF(OR(P$20=$A$21,P$20=$A$22,P$20=$A$23,P$20=$A$24),#REF!,"")))</f>
        <v/>
      </c>
      <c r="Q37" s="1" t="str">
        <f>IF(Q$20=$A$8,#REF!,IF(OR(Q$20=$A$13,Q$20=$A$14,Q$20=$A$15),$AF35,IF(OR(Q$20=$A$21,Q$20=$A$22,Q$20=$A$23,Q$20=$A$24),#REF!,"")))</f>
        <v/>
      </c>
      <c r="R37" s="1" t="str">
        <f>IF(R$20=$A$8,#REF!,IF(OR(R$20=$A$13,R$20=$A$14,R$20=$A$15),$AF35,IF(OR(R$20=$A$21,R$20=$A$22,R$20=$A$23,R$20=$A$24),#REF!,"")))</f>
        <v/>
      </c>
      <c r="S37" s="1" t="str">
        <f>IF(S$20=$A$8,#REF!,IF(OR(S$20=$A$13,S$20=$A$14,S$20=$A$15),$AF35,IF(OR(S$20=$A$21,S$20=$A$22,S$20=$A$23,S$20=$A$24),#REF!,"")))</f>
        <v/>
      </c>
      <c r="T37" s="1" t="str">
        <f>IF(T$20=$A$8,#REF!,IF(OR(T$20=$A$13,T$20=$A$14,T$20=$A$15),$AF35,IF(OR(T$20=$A$21,T$20=$A$22,T$20=$A$23,T$20=$A$24),#REF!,"")))</f>
        <v/>
      </c>
      <c r="U37" s="1" t="str">
        <f>IF(U$20=$A$8,#REF!,IF(OR(U$20=$A$13,U$20=$A$14,U$20=$A$15),$AF35,IF(OR(U$20=$A$21,U$20=$A$22,U$20=$A$23,U$20=$A$24),#REF!,"")))</f>
        <v/>
      </c>
      <c r="V37" s="1" t="str">
        <f>IF(V$20=$A$8,#REF!,IF(OR(V$20=$A$13,V$20=$A$14,V$20=$A$15),$AF35,IF(OR(V$20=$A$21,V$20=$A$22,V$20=$A$23,V$20=$A$24),#REF!,"")))</f>
        <v/>
      </c>
      <c r="W37" s="1" t="str">
        <f>IF(W$20=$A$8,#REF!,IF(OR(W$20=$A$13,W$20=$A$14,W$20=$A$15),$AF35,IF(OR(W$20=$A$21,W$20=$A$22,W$20=$A$23,W$20=$A$24),#REF!,"")))</f>
        <v/>
      </c>
      <c r="X37" s="1" t="str">
        <f>IF(X$20=$A$8,#REF!,IF(OR(X$20=$A$13,X$20=$A$14,X$20=$A$15),$AF35,IF(OR(X$20=$A$21,X$20=$A$22,X$20=$A$23,X$20=$A$24),#REF!,"")))</f>
        <v/>
      </c>
      <c r="Y37" s="1" t="str">
        <f>IF(Y$20=$A$8,#REF!,IF(OR(Y$20=$A$13,Y$20=$A$14,Y$20=$A$15),$AF35,IF(OR(Y$20=$A$21,Y$20=$A$22,Y$20=$A$23,Y$20=$A$24),#REF!,"")))</f>
        <v/>
      </c>
      <c r="Z37" s="1" t="str">
        <f>IF(Z$20=$A$8,#REF!,IF(OR(Z$20=$A$13,Z$20=$A$14,Z$20=$A$15),$AF35,IF(OR(Z$20=$A$21,Z$20=$A$22,Z$20=$A$23,Z$20=$A$24),#REF!,"")))</f>
        <v/>
      </c>
      <c r="AA37" s="1" t="str">
        <f>IF(AA$20=$A$8,#REF!,IF(OR(AA$20=$A$13,AA$20=$A$14,AA$20=$A$15),$AF35,IF(OR(AA$20=$A$21,AA$20=$A$22,AA$20=$A$23,AA$20=$A$24),#REF!,"")))</f>
        <v/>
      </c>
      <c r="AB37" s="1" t="str">
        <f>IF(AB$20=$A$8,#REF!,IF(OR(AB$20=$A$13,AB$20=$A$14,AB$20=$A$15),$AF35,IF(OR(AB$20=$A$21,AB$20=$A$22,AB$20=$A$23,AB$20=$A$24),#REF!,"")))</f>
        <v/>
      </c>
      <c r="AC37" s="1" t="str">
        <f>IF(AC$20=$A$8,#REF!,IF(OR(AC$20=$A$13,AC$20=$A$14,AC$20=$A$15),$AF35,IF(OR(AC$20=$A$21,AC$20=$A$22,AC$20=$A$23,AC$20=$A$24),#REF!,"")))</f>
        <v/>
      </c>
      <c r="AD37" s="1" t="str">
        <f>IF(AD$20=$A$8,#REF!,IF(OR(AD$20=$A$13,AD$20=$A$14,AD$20=$A$15),$AF35,IF(OR(AD$20=$A$21,AD$20=$A$22,AD$20=$A$23,AD$20=$A$24),#REF!,"")))</f>
        <v/>
      </c>
      <c r="AF37" s="9" t="s">
        <v>177</v>
      </c>
    </row>
    <row r="38" spans="1:33" x14ac:dyDescent="0.25">
      <c r="A38">
        <v>9</v>
      </c>
      <c r="G38" s="1" t="str">
        <f>IF(G$20=$A$8,#REF!,IF(OR(G$20=$A$13,G$20=$A$14,G$20=$A$15),$AF36,IF(OR(G$20=$A$21,G$20=$A$22,G$20=$A$23,G$20=$A$24),#REF!,"")))</f>
        <v/>
      </c>
      <c r="H38" s="1" t="str">
        <f>IF(H$20=$A$8,#REF!,IF(OR(H$20=$A$13,H$20=$A$14,H$20=$A$15),$AF36,IF(OR(H$20=$A$21,H$20=$A$22,H$20=$A$23,H$20=$A$24),#REF!,"")))</f>
        <v/>
      </c>
      <c r="I38" s="1" t="str">
        <f>IF(I$20=$A$8,#REF!,IF(OR(I$20=$A$13,I$20=$A$14,I$20=$A$15),$AF36,IF(OR(I$20=$A$21,I$20=$A$22,I$20=$A$23,I$20=$A$24),#REF!,"")))</f>
        <v/>
      </c>
      <c r="J38" s="1" t="str">
        <f>IF(J$20=$A$8,#REF!,IF(OR(J$20=$A$13,J$20=$A$14,J$20=$A$15),$AF36,IF(OR(J$20=$A$21,J$20=$A$22,J$20=$A$23,J$20=$A$24),#REF!,"")))</f>
        <v/>
      </c>
      <c r="K38" s="1" t="str">
        <f>IF(K$20=$A$8,#REF!,IF(OR(K$20=$A$13,K$20=$A$14,K$20=$A$15),$AF36,IF(OR(K$20=$A$21,K$20=$A$22,K$20=$A$23,K$20=$A$24),#REF!,"")))</f>
        <v/>
      </c>
      <c r="L38" s="1" t="str">
        <f>IF(L$20=$A$8,#REF!,IF(OR(L$20=$A$13,L$20=$A$14,L$20=$A$15),$AF36,IF(OR(L$20=$A$21,L$20=$A$22,L$20=$A$23,L$20=$A$24),#REF!,"")))</f>
        <v/>
      </c>
      <c r="M38" s="1" t="str">
        <f>IF(M$20=$A$8,#REF!,IF(OR(M$20=$A$13,M$20=$A$14,M$20=$A$15),$AF36,IF(OR(M$20=$A$21,M$20=$A$22,M$20=$A$23,M$20=$A$24),#REF!,"")))</f>
        <v/>
      </c>
      <c r="N38" s="1" t="str">
        <f>IF(N$20=$A$8,#REF!,IF(OR(N$20=$A$13,N$20=$A$14,N$20=$A$15),$AF36,IF(OR(N$20=$A$21,N$20=$A$22,N$20=$A$23,N$20=$A$24),#REF!,"")))</f>
        <v/>
      </c>
      <c r="O38" s="1" t="str">
        <f>IF(O$20=$A$8,#REF!,IF(OR(O$20=$A$13,O$20=$A$14,O$20=$A$15),$AF36,IF(OR(O$20=$A$21,O$20=$A$22,O$20=$A$23,O$20=$A$24),#REF!,"")))</f>
        <v/>
      </c>
      <c r="P38" s="1" t="str">
        <f>IF(P$20=$A$8,#REF!,IF(OR(P$20=$A$13,P$20=$A$14,P$20=$A$15),$AF36,IF(OR(P$20=$A$21,P$20=$A$22,P$20=$A$23,P$20=$A$24),#REF!,"")))</f>
        <v/>
      </c>
      <c r="Q38" s="1" t="str">
        <f>IF(Q$20=$A$8,#REF!,IF(OR(Q$20=$A$13,Q$20=$A$14,Q$20=$A$15),$AF36,IF(OR(Q$20=$A$21,Q$20=$A$22,Q$20=$A$23,Q$20=$A$24),#REF!,"")))</f>
        <v/>
      </c>
      <c r="R38" s="1" t="str">
        <f>IF(R$20=$A$8,#REF!,IF(OR(R$20=$A$13,R$20=$A$14,R$20=$A$15),$AF36,IF(OR(R$20=$A$21,R$20=$A$22,R$20=$A$23,R$20=$A$24),#REF!,"")))</f>
        <v/>
      </c>
      <c r="S38" s="1" t="str">
        <f>IF(S$20=$A$8,#REF!,IF(OR(S$20=$A$13,S$20=$A$14,S$20=$A$15),$AF36,IF(OR(S$20=$A$21,S$20=$A$22,S$20=$A$23,S$20=$A$24),#REF!,"")))</f>
        <v/>
      </c>
      <c r="T38" s="1" t="str">
        <f>IF(T$20=$A$8,#REF!,IF(OR(T$20=$A$13,T$20=$A$14,T$20=$A$15),$AF36,IF(OR(T$20=$A$21,T$20=$A$22,T$20=$A$23,T$20=$A$24),#REF!,"")))</f>
        <v/>
      </c>
      <c r="U38" s="1" t="str">
        <f>IF(U$20=$A$8,#REF!,IF(OR(U$20=$A$13,U$20=$A$14,U$20=$A$15),$AF36,IF(OR(U$20=$A$21,U$20=$A$22,U$20=$A$23,U$20=$A$24),#REF!,"")))</f>
        <v/>
      </c>
      <c r="V38" s="1" t="str">
        <f>IF(V$20=$A$8,#REF!,IF(OR(V$20=$A$13,V$20=$A$14,V$20=$A$15),$AF36,IF(OR(V$20=$A$21,V$20=$A$22,V$20=$A$23,V$20=$A$24),#REF!,"")))</f>
        <v/>
      </c>
      <c r="W38" s="1" t="str">
        <f>IF(W$20=$A$8,#REF!,IF(OR(W$20=$A$13,W$20=$A$14,W$20=$A$15),$AF36,IF(OR(W$20=$A$21,W$20=$A$22,W$20=$A$23,W$20=$A$24),#REF!,"")))</f>
        <v/>
      </c>
      <c r="X38" s="1" t="str">
        <f>IF(X$20=$A$8,#REF!,IF(OR(X$20=$A$13,X$20=$A$14,X$20=$A$15),$AF36,IF(OR(X$20=$A$21,X$20=$A$22,X$20=$A$23,X$20=$A$24),#REF!,"")))</f>
        <v/>
      </c>
      <c r="Y38" s="1" t="str">
        <f>IF(Y$20=$A$8,#REF!,IF(OR(Y$20=$A$13,Y$20=$A$14,Y$20=$A$15),$AF36,IF(OR(Y$20=$A$21,Y$20=$A$22,Y$20=$A$23,Y$20=$A$24),#REF!,"")))</f>
        <v/>
      </c>
      <c r="Z38" s="1" t="str">
        <f>IF(Z$20=$A$8,#REF!,IF(OR(Z$20=$A$13,Z$20=$A$14,Z$20=$A$15),$AF36,IF(OR(Z$20=$A$21,Z$20=$A$22,Z$20=$A$23,Z$20=$A$24),#REF!,"")))</f>
        <v/>
      </c>
      <c r="AA38" s="1" t="str">
        <f>IF(AA$20=$A$8,#REF!,IF(OR(AA$20=$A$13,AA$20=$A$14,AA$20=$A$15),$AF36,IF(OR(AA$20=$A$21,AA$20=$A$22,AA$20=$A$23,AA$20=$A$24),#REF!,"")))</f>
        <v/>
      </c>
      <c r="AB38" s="1" t="str">
        <f>IF(AB$20=$A$8,#REF!,IF(OR(AB$20=$A$13,AB$20=$A$14,AB$20=$A$15),$AF36,IF(OR(AB$20=$A$21,AB$20=$A$22,AB$20=$A$23,AB$20=$A$24),#REF!,"")))</f>
        <v/>
      </c>
      <c r="AC38" s="1" t="str">
        <f>IF(AC$20=$A$8,#REF!,IF(OR(AC$20=$A$13,AC$20=$A$14,AC$20=$A$15),$AF36,IF(OR(AC$20=$A$21,AC$20=$A$22,AC$20=$A$23,AC$20=$A$24),#REF!,"")))</f>
        <v/>
      </c>
      <c r="AD38" s="1" t="str">
        <f>IF(AD$20=$A$8,#REF!,IF(OR(AD$20=$A$13,AD$20=$A$14,AD$20=$A$15),$AF36,IF(OR(AD$20=$A$21,AD$20=$A$22,AD$20=$A$23,AD$20=$A$24),#REF!,"")))</f>
        <v/>
      </c>
      <c r="AF38" s="9" t="s">
        <v>178</v>
      </c>
    </row>
    <row r="39" spans="1:33" x14ac:dyDescent="0.25">
      <c r="A39">
        <v>10</v>
      </c>
      <c r="G39" s="1" t="str">
        <f>IF(G$20=$A$8,#REF!,IF(OR(G$20=$A$13,G$20=$A$14,G$20=$A$15),$AF37,IF(OR(G$20=$A$21,G$20=$A$22,G$20=$A$23,G$20=$A$24),#REF!,"")))</f>
        <v/>
      </c>
      <c r="H39" s="1" t="str">
        <f>IF(H$20=$A$8,#REF!,IF(OR(H$20=$A$13,H$20=$A$14,H$20=$A$15),$AF37,IF(OR(H$20=$A$21,H$20=$A$22,H$20=$A$23,H$20=$A$24),#REF!,"")))</f>
        <v/>
      </c>
      <c r="I39" s="1" t="str">
        <f>IF(I$20=$A$8,#REF!,IF(OR(I$20=$A$13,I$20=$A$14,I$20=$A$15),$AF37,IF(OR(I$20=$A$21,I$20=$A$22,I$20=$A$23,I$20=$A$24),#REF!,"")))</f>
        <v/>
      </c>
      <c r="J39" s="1" t="str">
        <f>IF(J$20=$A$8,#REF!,IF(OR(J$20=$A$13,J$20=$A$14,J$20=$A$15),$AF37,IF(OR(J$20=$A$21,J$20=$A$22,J$20=$A$23,J$20=$A$24),#REF!,"")))</f>
        <v/>
      </c>
      <c r="K39" s="1" t="str">
        <f>IF(K$20=$A$8,#REF!,IF(OR(K$20=$A$13,K$20=$A$14,K$20=$A$15),$AF37,IF(OR(K$20=$A$21,K$20=$A$22,K$20=$A$23,K$20=$A$24),#REF!,"")))</f>
        <v/>
      </c>
      <c r="L39" s="1" t="str">
        <f>IF(L$20=$A$8,#REF!,IF(OR(L$20=$A$13,L$20=$A$14,L$20=$A$15),$AF37,IF(OR(L$20=$A$21,L$20=$A$22,L$20=$A$23,L$20=$A$24),#REF!,"")))</f>
        <v/>
      </c>
      <c r="M39" s="1" t="str">
        <f>IF(M$20=$A$8,#REF!,IF(OR(M$20=$A$13,M$20=$A$14,M$20=$A$15),$AF37,IF(OR(M$20=$A$21,M$20=$A$22,M$20=$A$23,M$20=$A$24),#REF!,"")))</f>
        <v/>
      </c>
      <c r="N39" s="1" t="str">
        <f>IF(N$20=$A$8,#REF!,IF(OR(N$20=$A$13,N$20=$A$14,N$20=$A$15),$AF37,IF(OR(N$20=$A$21,N$20=$A$22,N$20=$A$23,N$20=$A$24),#REF!,"")))</f>
        <v/>
      </c>
      <c r="O39" s="1" t="str">
        <f>IF(O$20=$A$8,#REF!,IF(OR(O$20=$A$13,O$20=$A$14,O$20=$A$15),$AF37,IF(OR(O$20=$A$21,O$20=$A$22,O$20=$A$23,O$20=$A$24),#REF!,"")))</f>
        <v/>
      </c>
      <c r="P39" s="1" t="str">
        <f>IF(P$20=$A$8,#REF!,IF(OR(P$20=$A$13,P$20=$A$14,P$20=$A$15),$AF37,IF(OR(P$20=$A$21,P$20=$A$22,P$20=$A$23,P$20=$A$24),#REF!,"")))</f>
        <v/>
      </c>
      <c r="Q39" s="1" t="str">
        <f>IF(Q$20=$A$8,#REF!,IF(OR(Q$20=$A$13,Q$20=$A$14,Q$20=$A$15),$AF37,IF(OR(Q$20=$A$21,Q$20=$A$22,Q$20=$A$23,Q$20=$A$24),#REF!,"")))</f>
        <v/>
      </c>
      <c r="R39" s="1" t="str">
        <f>IF(R$20=$A$8,#REF!,IF(OR(R$20=$A$13,R$20=$A$14,R$20=$A$15),$AF37,IF(OR(R$20=$A$21,R$20=$A$22,R$20=$A$23,R$20=$A$24),#REF!,"")))</f>
        <v/>
      </c>
      <c r="S39" s="1" t="str">
        <f>IF(S$20=$A$8,#REF!,IF(OR(S$20=$A$13,S$20=$A$14,S$20=$A$15),$AF37,IF(OR(S$20=$A$21,S$20=$A$22,S$20=$A$23,S$20=$A$24),#REF!,"")))</f>
        <v/>
      </c>
      <c r="T39" s="1" t="str">
        <f>IF(T$20=$A$8,#REF!,IF(OR(T$20=$A$13,T$20=$A$14,T$20=$A$15),$AF37,IF(OR(T$20=$A$21,T$20=$A$22,T$20=$A$23,T$20=$A$24),#REF!,"")))</f>
        <v/>
      </c>
      <c r="U39" s="1" t="str">
        <f>IF(U$20=$A$8,#REF!,IF(OR(U$20=$A$13,U$20=$A$14,U$20=$A$15),$AF37,IF(OR(U$20=$A$21,U$20=$A$22,U$20=$A$23,U$20=$A$24),#REF!,"")))</f>
        <v/>
      </c>
      <c r="V39" s="1" t="str">
        <f>IF(V$20=$A$8,#REF!,IF(OR(V$20=$A$13,V$20=$A$14,V$20=$A$15),$AF37,IF(OR(V$20=$A$21,V$20=$A$22,V$20=$A$23,V$20=$A$24),#REF!,"")))</f>
        <v/>
      </c>
      <c r="W39" s="1" t="str">
        <f>IF(W$20=$A$8,#REF!,IF(OR(W$20=$A$13,W$20=$A$14,W$20=$A$15),$AF37,IF(OR(W$20=$A$21,W$20=$A$22,W$20=$A$23,W$20=$A$24),#REF!,"")))</f>
        <v/>
      </c>
      <c r="X39" s="1" t="str">
        <f>IF(X$20=$A$8,#REF!,IF(OR(X$20=$A$13,X$20=$A$14,X$20=$A$15),$AF37,IF(OR(X$20=$A$21,X$20=$A$22,X$20=$A$23,X$20=$A$24),#REF!,"")))</f>
        <v/>
      </c>
      <c r="Y39" s="1" t="str">
        <f>IF(Y$20=$A$8,#REF!,IF(OR(Y$20=$A$13,Y$20=$A$14,Y$20=$A$15),$AF37,IF(OR(Y$20=$A$21,Y$20=$A$22,Y$20=$A$23,Y$20=$A$24),#REF!,"")))</f>
        <v/>
      </c>
      <c r="Z39" s="1" t="str">
        <f>IF(Z$20=$A$8,#REF!,IF(OR(Z$20=$A$13,Z$20=$A$14,Z$20=$A$15),$AF37,IF(OR(Z$20=$A$21,Z$20=$A$22,Z$20=$A$23,Z$20=$A$24),#REF!,"")))</f>
        <v/>
      </c>
      <c r="AA39" s="1" t="str">
        <f>IF(AA$20=$A$8,#REF!,IF(OR(AA$20=$A$13,AA$20=$A$14,AA$20=$A$15),$AF37,IF(OR(AA$20=$A$21,AA$20=$A$22,AA$20=$A$23,AA$20=$A$24),#REF!,"")))</f>
        <v/>
      </c>
      <c r="AB39" s="1" t="str">
        <f>IF(AB$20=$A$8,#REF!,IF(OR(AB$20=$A$13,AB$20=$A$14,AB$20=$A$15),$AF37,IF(OR(AB$20=$A$21,AB$20=$A$22,AB$20=$A$23,AB$20=$A$24),#REF!,"")))</f>
        <v/>
      </c>
      <c r="AC39" s="1" t="str">
        <f>IF(AC$20=$A$8,#REF!,IF(OR(AC$20=$A$13,AC$20=$A$14,AC$20=$A$15),$AF37,IF(OR(AC$20=$A$21,AC$20=$A$22,AC$20=$A$23,AC$20=$A$24),#REF!,"")))</f>
        <v/>
      </c>
      <c r="AD39" s="1" t="str">
        <f>IF(AD$20=$A$8,#REF!,IF(OR(AD$20=$A$13,AD$20=$A$14,AD$20=$A$15),$AF37,IF(OR(AD$20=$A$21,AD$20=$A$22,AD$20=$A$23,AD$20=$A$24),#REF!,"")))</f>
        <v/>
      </c>
      <c r="AF39" s="9" t="s">
        <v>179</v>
      </c>
    </row>
    <row r="40" spans="1:33" x14ac:dyDescent="0.25">
      <c r="A40">
        <v>11</v>
      </c>
      <c r="G40" s="1" t="str">
        <f>IF(G$20=$A$8,#REF!,IF(OR(G$20=$A$13,G$20=$A$14,G$20=$A$15),$AH12,IF(OR(G$20=$A$21,G$20=$A$22,G$20=$A$23,G$20=$A$24),#REF!,"")))</f>
        <v/>
      </c>
      <c r="H40" s="1" t="str">
        <f>IF(H$20=$A$8,#REF!,IF(OR(H$20=$A$13,H$20=$A$14,H$20=$A$15),$AH12,IF(OR(H$20=$A$21,H$20=$A$22,H$20=$A$23,H$20=$A$24),#REF!,"")))</f>
        <v/>
      </c>
      <c r="I40" s="1" t="str">
        <f>IF(I$20=$A$8,#REF!,IF(OR(I$20=$A$13,I$20=$A$14,I$20=$A$15),$AH12,IF(OR(I$20=$A$21,I$20=$A$22,I$20=$A$23,I$20=$A$24),#REF!,"")))</f>
        <v/>
      </c>
      <c r="J40" s="1" t="str">
        <f>IF(J$20=$A$8,#REF!,IF(OR(J$20=$A$13,J$20=$A$14,J$20=$A$15),$AH12,IF(OR(J$20=$A$21,J$20=$A$22,J$20=$A$23,J$20=$A$24),#REF!,"")))</f>
        <v/>
      </c>
      <c r="K40" s="1" t="str">
        <f>IF(K$20=$A$8,#REF!,IF(OR(K$20=$A$13,K$20=$A$14,K$20=$A$15),$AH12,IF(OR(K$20=$A$21,K$20=$A$22,K$20=$A$23,K$20=$A$24),#REF!,"")))</f>
        <v/>
      </c>
      <c r="L40" s="1" t="str">
        <f>IF(L$20=$A$8,#REF!,IF(OR(L$20=$A$13,L$20=$A$14,L$20=$A$15),$AH12,IF(OR(L$20=$A$21,L$20=$A$22,L$20=$A$23,L$20=$A$24),#REF!,"")))</f>
        <v/>
      </c>
      <c r="M40" s="1" t="str">
        <f>IF(M$20=$A$8,#REF!,IF(OR(M$20=$A$13,M$20=$A$14,M$20=$A$15),$AH12,IF(OR(M$20=$A$21,M$20=$A$22,M$20=$A$23,M$20=$A$24),#REF!,"")))</f>
        <v/>
      </c>
      <c r="N40" s="1" t="str">
        <f>IF(N$20=$A$8,#REF!,IF(OR(N$20=$A$13,N$20=$A$14,N$20=$A$15),$AH12,IF(OR(N$20=$A$21,N$20=$A$22,N$20=$A$23,N$20=$A$24),#REF!,"")))</f>
        <v/>
      </c>
      <c r="O40" s="1" t="str">
        <f>IF(O$20=$A$8,#REF!,IF(OR(O$20=$A$13,O$20=$A$14,O$20=$A$15),$AH12,IF(OR(O$20=$A$21,O$20=$A$22,O$20=$A$23,O$20=$A$24),#REF!,"")))</f>
        <v/>
      </c>
      <c r="P40" s="1" t="str">
        <f>IF(P$20=$A$8,#REF!,IF(OR(P$20=$A$13,P$20=$A$14,P$20=$A$15),$AH12,IF(OR(P$20=$A$21,P$20=$A$22,P$20=$A$23,P$20=$A$24),#REF!,"")))</f>
        <v/>
      </c>
      <c r="Q40" s="1" t="str">
        <f>IF(Q$20=$A$8,#REF!,IF(OR(Q$20=$A$13,Q$20=$A$14,Q$20=$A$15),$AH12,IF(OR(Q$20=$A$21,Q$20=$A$22,Q$20=$A$23,Q$20=$A$24),#REF!,"")))</f>
        <v/>
      </c>
      <c r="R40" s="1" t="str">
        <f>IF(R$20=$A$8,#REF!,IF(OR(R$20=$A$13,R$20=$A$14,R$20=$A$15),$AH12,IF(OR(R$20=$A$21,R$20=$A$22,R$20=$A$23,R$20=$A$24),#REF!,"")))</f>
        <v/>
      </c>
      <c r="S40" s="1" t="str">
        <f>IF(S$20=$A$8,#REF!,IF(OR(S$20=$A$13,S$20=$A$14,S$20=$A$15),$AH12,IF(OR(S$20=$A$21,S$20=$A$22,S$20=$A$23,S$20=$A$24),#REF!,"")))</f>
        <v/>
      </c>
      <c r="T40" s="1" t="str">
        <f>IF(T$20=$A$8,#REF!,IF(OR(T$20=$A$13,T$20=$A$14,T$20=$A$15),$AH12,IF(OR(T$20=$A$21,T$20=$A$22,T$20=$A$23,T$20=$A$24),#REF!,"")))</f>
        <v/>
      </c>
      <c r="U40" s="1" t="str">
        <f>IF(U$20=$A$8,#REF!,IF(OR(U$20=$A$13,U$20=$A$14,U$20=$A$15),$AH12,IF(OR(U$20=$A$21,U$20=$A$22,U$20=$A$23,U$20=$A$24),#REF!,"")))</f>
        <v/>
      </c>
      <c r="V40" s="1" t="str">
        <f>IF(V$20=$A$8,#REF!,IF(OR(V$20=$A$13,V$20=$A$14,V$20=$A$15),$AH12,IF(OR(V$20=$A$21,V$20=$A$22,V$20=$A$23,V$20=$A$24),#REF!,"")))</f>
        <v/>
      </c>
      <c r="W40" s="1" t="str">
        <f>IF(W$20=$A$8,#REF!,IF(OR(W$20=$A$13,W$20=$A$14,W$20=$A$15),$AH12,IF(OR(W$20=$A$21,W$20=$A$22,W$20=$A$23,W$20=$A$24),#REF!,"")))</f>
        <v/>
      </c>
      <c r="X40" s="1" t="str">
        <f>IF(X$20=$A$8,#REF!,IF(OR(X$20=$A$13,X$20=$A$14,X$20=$A$15),$AH12,IF(OR(X$20=$A$21,X$20=$A$22,X$20=$A$23,X$20=$A$24),#REF!,"")))</f>
        <v/>
      </c>
      <c r="Y40" s="1" t="str">
        <f>IF(Y$20=$A$8,#REF!,IF(OR(Y$20=$A$13,Y$20=$A$14,Y$20=$A$15),$AH12,IF(OR(Y$20=$A$21,Y$20=$A$22,Y$20=$A$23,Y$20=$A$24),#REF!,"")))</f>
        <v/>
      </c>
      <c r="Z40" s="1" t="str">
        <f>IF(Z$20=$A$8,#REF!,IF(OR(Z$20=$A$13,Z$20=$A$14,Z$20=$A$15),$AH12,IF(OR(Z$20=$A$21,Z$20=$A$22,Z$20=$A$23,Z$20=$A$24),#REF!,"")))</f>
        <v/>
      </c>
      <c r="AA40" s="1" t="str">
        <f>IF(AA$20=$A$8,#REF!,IF(OR(AA$20=$A$13,AA$20=$A$14,AA$20=$A$15),$AH12,IF(OR(AA$20=$A$21,AA$20=$A$22,AA$20=$A$23,AA$20=$A$24),#REF!,"")))</f>
        <v/>
      </c>
      <c r="AB40" s="1" t="str">
        <f>IF(AB$20=$A$8,#REF!,IF(OR(AB$20=$A$13,AB$20=$A$14,AB$20=$A$15),$AH12,IF(OR(AB$20=$A$21,AB$20=$A$22,AB$20=$A$23,AB$20=$A$24),#REF!,"")))</f>
        <v/>
      </c>
      <c r="AC40" s="1" t="str">
        <f>IF(AC$20=$A$8,#REF!,IF(OR(AC$20=$A$13,AC$20=$A$14,AC$20=$A$15),$AH12,IF(OR(AC$20=$A$21,AC$20=$A$22,AC$20=$A$23,AC$20=$A$24),#REF!,"")))</f>
        <v/>
      </c>
      <c r="AD40" s="1" t="str">
        <f>IF(AD$20=$A$8,#REF!,IF(OR(AD$20=$A$13,AD$20=$A$14,AD$20=$A$15),$AH12,IF(OR(AD$20=$A$21,AD$20=$A$22,AD$20=$A$23,AD$20=$A$24),#REF!,"")))</f>
        <v/>
      </c>
      <c r="AF40" s="9" t="s">
        <v>180</v>
      </c>
    </row>
    <row r="41" spans="1:33" x14ac:dyDescent="0.25">
      <c r="A41">
        <v>12</v>
      </c>
      <c r="G41" s="1" t="str">
        <f>IF(G$20=$A$8,#REF!,IF(OR(G$20=$A$13,G$20=$A$14,G$20=$A$15),$AH13,IF(OR(G$20=$A$21,G$20=$A$22,G$20=$A$23,G$20=$A$24),#REF!,"")))</f>
        <v/>
      </c>
      <c r="H41" s="1" t="str">
        <f>IF(H$20=$A$8,#REF!,IF(OR(H$20=$A$13,H$20=$A$14,H$20=$A$15),$AH13,IF(OR(H$20=$A$21,H$20=$A$22,H$20=$A$23,H$20=$A$24),#REF!,"")))</f>
        <v/>
      </c>
      <c r="I41" s="1" t="str">
        <f>IF(I$20=$A$8,#REF!,IF(OR(I$20=$A$13,I$20=$A$14,I$20=$A$15),$AH13,IF(OR(I$20=$A$21,I$20=$A$22,I$20=$A$23,I$20=$A$24),#REF!,"")))</f>
        <v/>
      </c>
      <c r="J41" s="1" t="str">
        <f>IF(J$20=$A$8,#REF!,IF(OR(J$20=$A$13,J$20=$A$14,J$20=$A$15),$AH13,IF(OR(J$20=$A$21,J$20=$A$22,J$20=$A$23,J$20=$A$24),#REF!,"")))</f>
        <v/>
      </c>
      <c r="K41" s="1" t="str">
        <f>IF(K$20=$A$8,#REF!,IF(OR(K$20=$A$13,K$20=$A$14,K$20=$A$15),$AH13,IF(OR(K$20=$A$21,K$20=$A$22,K$20=$A$23,K$20=$A$24),#REF!,"")))</f>
        <v/>
      </c>
      <c r="L41" s="1" t="str">
        <f>IF(L$20=$A$8,#REF!,IF(OR(L$20=$A$13,L$20=$A$14,L$20=$A$15),$AH13,IF(OR(L$20=$A$21,L$20=$A$22,L$20=$A$23,L$20=$A$24),#REF!,"")))</f>
        <v/>
      </c>
      <c r="M41" s="1" t="str">
        <f>IF(M$20=$A$8,#REF!,IF(OR(M$20=$A$13,M$20=$A$14,M$20=$A$15),$AH13,IF(OR(M$20=$A$21,M$20=$A$22,M$20=$A$23,M$20=$A$24),#REF!,"")))</f>
        <v/>
      </c>
      <c r="N41" s="1" t="str">
        <f>IF(N$20=$A$8,#REF!,IF(OR(N$20=$A$13,N$20=$A$14,N$20=$A$15),$AH13,IF(OR(N$20=$A$21,N$20=$A$22,N$20=$A$23,N$20=$A$24),#REF!,"")))</f>
        <v/>
      </c>
      <c r="O41" s="1" t="str">
        <f>IF(O$20=$A$8,#REF!,IF(OR(O$20=$A$13,O$20=$A$14,O$20=$A$15),$AH13,IF(OR(O$20=$A$21,O$20=$A$22,O$20=$A$23,O$20=$A$24),#REF!,"")))</f>
        <v/>
      </c>
      <c r="P41" s="1" t="str">
        <f>IF(P$20=$A$8,#REF!,IF(OR(P$20=$A$13,P$20=$A$14,P$20=$A$15),$AH13,IF(OR(P$20=$A$21,P$20=$A$22,P$20=$A$23,P$20=$A$24),#REF!,"")))</f>
        <v/>
      </c>
      <c r="Q41" s="1" t="str">
        <f>IF(Q$20=$A$8,#REF!,IF(OR(Q$20=$A$13,Q$20=$A$14,Q$20=$A$15),$AH13,IF(OR(Q$20=$A$21,Q$20=$A$22,Q$20=$A$23,Q$20=$A$24),#REF!,"")))</f>
        <v/>
      </c>
      <c r="R41" s="1" t="str">
        <f>IF(R$20=$A$8,#REF!,IF(OR(R$20=$A$13,R$20=$A$14,R$20=$A$15),$AH13,IF(OR(R$20=$A$21,R$20=$A$22,R$20=$A$23,R$20=$A$24),#REF!,"")))</f>
        <v/>
      </c>
      <c r="S41" s="1" t="str">
        <f>IF(S$20=$A$8,#REF!,IF(OR(S$20=$A$13,S$20=$A$14,S$20=$A$15),$AH13,IF(OR(S$20=$A$21,S$20=$A$22,S$20=$A$23,S$20=$A$24),#REF!,"")))</f>
        <v/>
      </c>
      <c r="T41" s="1" t="str">
        <f>IF(T$20=$A$8,#REF!,IF(OR(T$20=$A$13,T$20=$A$14,T$20=$A$15),$AH13,IF(OR(T$20=$A$21,T$20=$A$22,T$20=$A$23,T$20=$A$24),#REF!,"")))</f>
        <v/>
      </c>
      <c r="U41" s="1" t="str">
        <f>IF(U$20=$A$8,#REF!,IF(OR(U$20=$A$13,U$20=$A$14,U$20=$A$15),$AH13,IF(OR(U$20=$A$21,U$20=$A$22,U$20=$A$23,U$20=$A$24),#REF!,"")))</f>
        <v/>
      </c>
      <c r="V41" s="1" t="str">
        <f>IF(V$20=$A$8,#REF!,IF(OR(V$20=$A$13,V$20=$A$14,V$20=$A$15),$AH13,IF(OR(V$20=$A$21,V$20=$A$22,V$20=$A$23,V$20=$A$24),#REF!,"")))</f>
        <v/>
      </c>
      <c r="W41" s="1" t="str">
        <f>IF(W$20=$A$8,#REF!,IF(OR(W$20=$A$13,W$20=$A$14,W$20=$A$15),$AH13,IF(OR(W$20=$A$21,W$20=$A$22,W$20=$A$23,W$20=$A$24),#REF!,"")))</f>
        <v/>
      </c>
      <c r="X41" s="1" t="str">
        <f>IF(X$20=$A$8,#REF!,IF(OR(X$20=$A$13,X$20=$A$14,X$20=$A$15),$AH13,IF(OR(X$20=$A$21,X$20=$A$22,X$20=$A$23,X$20=$A$24),#REF!,"")))</f>
        <v/>
      </c>
      <c r="Y41" s="1" t="str">
        <f>IF(Y$20=$A$8,#REF!,IF(OR(Y$20=$A$13,Y$20=$A$14,Y$20=$A$15),$AH13,IF(OR(Y$20=$A$21,Y$20=$A$22,Y$20=$A$23,Y$20=$A$24),#REF!,"")))</f>
        <v/>
      </c>
      <c r="Z41" s="1" t="str">
        <f>IF(Z$20=$A$8,#REF!,IF(OR(Z$20=$A$13,Z$20=$A$14,Z$20=$A$15),$AH13,IF(OR(Z$20=$A$21,Z$20=$A$22,Z$20=$A$23,Z$20=$A$24),#REF!,"")))</f>
        <v/>
      </c>
      <c r="AA41" s="1" t="str">
        <f>IF(AA$20=$A$8,#REF!,IF(OR(AA$20=$A$13,AA$20=$A$14,AA$20=$A$15),$AH13,IF(OR(AA$20=$A$21,AA$20=$A$22,AA$20=$A$23,AA$20=$A$24),#REF!,"")))</f>
        <v/>
      </c>
      <c r="AB41" s="1" t="str">
        <f>IF(AB$20=$A$8,#REF!,IF(OR(AB$20=$A$13,AB$20=$A$14,AB$20=$A$15),$AH13,IF(OR(AB$20=$A$21,AB$20=$A$22,AB$20=$A$23,AB$20=$A$24),#REF!,"")))</f>
        <v/>
      </c>
      <c r="AC41" s="1" t="str">
        <f>IF(AC$20=$A$8,#REF!,IF(OR(AC$20=$A$13,AC$20=$A$14,AC$20=$A$15),$AH13,IF(OR(AC$20=$A$21,AC$20=$A$22,AC$20=$A$23,AC$20=$A$24),#REF!,"")))</f>
        <v/>
      </c>
      <c r="AD41" s="1" t="str">
        <f>IF(AD$20=$A$8,#REF!,IF(OR(AD$20=$A$13,AD$20=$A$14,AD$20=$A$15),$AH13,IF(OR(AD$20=$A$21,AD$20=$A$22,AD$20=$A$23,AD$20=$A$24),#REF!,"")))</f>
        <v/>
      </c>
      <c r="AF41" s="9" t="s">
        <v>181</v>
      </c>
    </row>
    <row r="42" spans="1:33" x14ac:dyDescent="0.25">
      <c r="A42">
        <v>13</v>
      </c>
      <c r="G42" s="1" t="str">
        <f>IF(G$20=$A$8,#REF!,IF(OR(G$20=$A$13,G$20=$A$14,G$20=$A$15),$AH14,IF(OR(G$20=$A$21,G$20=$A$22,G$20=$A$23,G$20=$A$24),#REF!,"")))</f>
        <v/>
      </c>
      <c r="H42" s="1" t="str">
        <f>IF(H$20=$A$8,#REF!,IF(OR(H$20=$A$13,H$20=$A$14,H$20=$A$15),$AH14,IF(OR(H$20=$A$21,H$20=$A$22,H$20=$A$23,H$20=$A$24),#REF!,"")))</f>
        <v/>
      </c>
      <c r="I42" s="1" t="str">
        <f>IF(I$20=$A$8,#REF!,IF(OR(I$20=$A$13,I$20=$A$14,I$20=$A$15),$AH14,IF(OR(I$20=$A$21,I$20=$A$22,I$20=$A$23,I$20=$A$24),#REF!,"")))</f>
        <v/>
      </c>
      <c r="J42" s="1" t="str">
        <f>IF(J$20=$A$8,#REF!,IF(OR(J$20=$A$13,J$20=$A$14,J$20=$A$15),$AH14,IF(OR(J$20=$A$21,J$20=$A$22,J$20=$A$23,J$20=$A$24),#REF!,"")))</f>
        <v/>
      </c>
      <c r="K42" s="1" t="str">
        <f>IF(K$20=$A$8,#REF!,IF(OR(K$20=$A$13,K$20=$A$14,K$20=$A$15),$AH14,IF(OR(K$20=$A$21,K$20=$A$22,K$20=$A$23,K$20=$A$24),#REF!,"")))</f>
        <v/>
      </c>
      <c r="L42" s="1" t="str">
        <f>IF(L$20=$A$8,#REF!,IF(OR(L$20=$A$13,L$20=$A$14,L$20=$A$15),$AH14,IF(OR(L$20=$A$21,L$20=$A$22,L$20=$A$23,L$20=$A$24),#REF!,"")))</f>
        <v/>
      </c>
      <c r="M42" s="1" t="str">
        <f>IF(M$20=$A$8,#REF!,IF(OR(M$20=$A$13,M$20=$A$14,M$20=$A$15),$AH14,IF(OR(M$20=$A$21,M$20=$A$22,M$20=$A$23,M$20=$A$24),#REF!,"")))</f>
        <v/>
      </c>
      <c r="N42" s="1" t="str">
        <f>IF(N$20=$A$8,#REF!,IF(OR(N$20=$A$13,N$20=$A$14,N$20=$A$15),$AH14,IF(OR(N$20=$A$21,N$20=$A$22,N$20=$A$23,N$20=$A$24),#REF!,"")))</f>
        <v/>
      </c>
      <c r="O42" s="1" t="str">
        <f>IF(O$20=$A$8,#REF!,IF(OR(O$20=$A$13,O$20=$A$14,O$20=$A$15),$AH14,IF(OR(O$20=$A$21,O$20=$A$22,O$20=$A$23,O$20=$A$24),#REF!,"")))</f>
        <v/>
      </c>
      <c r="P42" s="1" t="str">
        <f>IF(P$20=$A$8,#REF!,IF(OR(P$20=$A$13,P$20=$A$14,P$20=$A$15),$AH14,IF(OR(P$20=$A$21,P$20=$A$22,P$20=$A$23,P$20=$A$24),#REF!,"")))</f>
        <v/>
      </c>
      <c r="Q42" s="1" t="str">
        <f>IF(Q$20=$A$8,#REF!,IF(OR(Q$20=$A$13,Q$20=$A$14,Q$20=$A$15),$AH14,IF(OR(Q$20=$A$21,Q$20=$A$22,Q$20=$A$23,Q$20=$A$24),#REF!,"")))</f>
        <v/>
      </c>
      <c r="R42" s="1" t="str">
        <f>IF(R$20=$A$8,#REF!,IF(OR(R$20=$A$13,R$20=$A$14,R$20=$A$15),$AH14,IF(OR(R$20=$A$21,R$20=$A$22,R$20=$A$23,R$20=$A$24),#REF!,"")))</f>
        <v/>
      </c>
      <c r="S42" s="1" t="str">
        <f>IF(S$20=$A$8,#REF!,IF(OR(S$20=$A$13,S$20=$A$14,S$20=$A$15),$AH14,IF(OR(S$20=$A$21,S$20=$A$22,S$20=$A$23,S$20=$A$24),#REF!,"")))</f>
        <v/>
      </c>
      <c r="T42" s="1" t="str">
        <f>IF(T$20=$A$8,#REF!,IF(OR(T$20=$A$13,T$20=$A$14,T$20=$A$15),$AH14,IF(OR(T$20=$A$21,T$20=$A$22,T$20=$A$23,T$20=$A$24),#REF!,"")))</f>
        <v/>
      </c>
      <c r="U42" s="1" t="str">
        <f>IF(U$20=$A$8,#REF!,IF(OR(U$20=$A$13,U$20=$A$14,U$20=$A$15),$AH14,IF(OR(U$20=$A$21,U$20=$A$22,U$20=$A$23,U$20=$A$24),#REF!,"")))</f>
        <v/>
      </c>
      <c r="V42" s="1" t="str">
        <f>IF(V$20=$A$8,#REF!,IF(OR(V$20=$A$13,V$20=$A$14,V$20=$A$15),$AH14,IF(OR(V$20=$A$21,V$20=$A$22,V$20=$A$23,V$20=$A$24),#REF!,"")))</f>
        <v/>
      </c>
      <c r="W42" s="1" t="str">
        <f>IF(W$20=$A$8,#REF!,IF(OR(W$20=$A$13,W$20=$A$14,W$20=$A$15),$AH14,IF(OR(W$20=$A$21,W$20=$A$22,W$20=$A$23,W$20=$A$24),#REF!,"")))</f>
        <v/>
      </c>
      <c r="X42" s="1" t="str">
        <f>IF(X$20=$A$8,#REF!,IF(OR(X$20=$A$13,X$20=$A$14,X$20=$A$15),$AH14,IF(OR(X$20=$A$21,X$20=$A$22,X$20=$A$23,X$20=$A$24),#REF!,"")))</f>
        <v/>
      </c>
      <c r="Y42" s="1" t="str">
        <f>IF(Y$20=$A$8,#REF!,IF(OR(Y$20=$A$13,Y$20=$A$14,Y$20=$A$15),$AH14,IF(OR(Y$20=$A$21,Y$20=$A$22,Y$20=$A$23,Y$20=$A$24),#REF!,"")))</f>
        <v/>
      </c>
      <c r="Z42" s="1" t="str">
        <f>IF(Z$20=$A$8,#REF!,IF(OR(Z$20=$A$13,Z$20=$A$14,Z$20=$A$15),$AH14,IF(OR(Z$20=$A$21,Z$20=$A$22,Z$20=$A$23,Z$20=$A$24),#REF!,"")))</f>
        <v/>
      </c>
      <c r="AA42" s="1" t="str">
        <f>IF(AA$20=$A$8,#REF!,IF(OR(AA$20=$A$13,AA$20=$A$14,AA$20=$A$15),$AH14,IF(OR(AA$20=$A$21,AA$20=$A$22,AA$20=$A$23,AA$20=$A$24),#REF!,"")))</f>
        <v/>
      </c>
      <c r="AB42" s="1" t="str">
        <f>IF(AB$20=$A$8,#REF!,IF(OR(AB$20=$A$13,AB$20=$A$14,AB$20=$A$15),$AH14,IF(OR(AB$20=$A$21,AB$20=$A$22,AB$20=$A$23,AB$20=$A$24),#REF!,"")))</f>
        <v/>
      </c>
      <c r="AC42" s="1" t="str">
        <f>IF(AC$20=$A$8,#REF!,IF(OR(AC$20=$A$13,AC$20=$A$14,AC$20=$A$15),$AH14,IF(OR(AC$20=$A$21,AC$20=$A$22,AC$20=$A$23,AC$20=$A$24),#REF!,"")))</f>
        <v/>
      </c>
      <c r="AD42" s="1" t="str">
        <f>IF(AD$20=$A$8,#REF!,IF(OR(AD$20=$A$13,AD$20=$A$14,AD$20=$A$15),$AH14,IF(OR(AD$20=$A$21,AD$20=$A$22,AD$20=$A$23,AD$20=$A$24),#REF!,"")))</f>
        <v/>
      </c>
      <c r="AF42" s="9"/>
    </row>
    <row r="43" spans="1:33" x14ac:dyDescent="0.25">
      <c r="A43">
        <v>14</v>
      </c>
      <c r="G43" s="1" t="str">
        <f>IF(G$20=$A$8,#REF!,IF(OR(G$20=$A$13,G$20=$A$14,G$20=$A$15),$AH15,IF(OR(G$20=$A$21,G$20=$A$22,G$20=$A$23,G$20=$A$24),#REF!,"")))</f>
        <v/>
      </c>
      <c r="H43" s="1" t="str">
        <f>IF(H$20=$A$8,#REF!,IF(OR(H$20=$A$13,H$20=$A$14,H$20=$A$15),$AH15,IF(OR(H$20=$A$21,H$20=$A$22,H$20=$A$23,H$20=$A$24),#REF!,"")))</f>
        <v/>
      </c>
      <c r="I43" s="1" t="str">
        <f>IF(I$20=$A$8,#REF!,IF(OR(I$20=$A$13,I$20=$A$14,I$20=$A$15),$AH15,IF(OR(I$20=$A$21,I$20=$A$22,I$20=$A$23,I$20=$A$24),#REF!,"")))</f>
        <v/>
      </c>
      <c r="J43" s="1" t="str">
        <f>IF(J$20=$A$8,#REF!,IF(OR(J$20=$A$13,J$20=$A$14,J$20=$A$15),$AH15,IF(OR(J$20=$A$21,J$20=$A$22,J$20=$A$23,J$20=$A$24),#REF!,"")))</f>
        <v/>
      </c>
      <c r="K43" s="1" t="str">
        <f>IF(K$20=$A$8,#REF!,IF(OR(K$20=$A$13,K$20=$A$14,K$20=$A$15),$AH15,IF(OR(K$20=$A$21,K$20=$A$22,K$20=$A$23,K$20=$A$24),#REF!,"")))</f>
        <v/>
      </c>
      <c r="L43" s="1" t="str">
        <f>IF(L$20=$A$8,#REF!,IF(OR(L$20=$A$13,L$20=$A$14,L$20=$A$15),$AH15,IF(OR(L$20=$A$21,L$20=$A$22,L$20=$A$23,L$20=$A$24),#REF!,"")))</f>
        <v/>
      </c>
      <c r="M43" s="1" t="str">
        <f>IF(M$20=$A$8,#REF!,IF(OR(M$20=$A$13,M$20=$A$14,M$20=$A$15),$AH15,IF(OR(M$20=$A$21,M$20=$A$22,M$20=$A$23,M$20=$A$24),#REF!,"")))</f>
        <v/>
      </c>
      <c r="N43" s="1" t="str">
        <f>IF(N$20=$A$8,#REF!,IF(OR(N$20=$A$13,N$20=$A$14,N$20=$A$15),$AH15,IF(OR(N$20=$A$21,N$20=$A$22,N$20=$A$23,N$20=$A$24),#REF!,"")))</f>
        <v/>
      </c>
      <c r="O43" s="1" t="str">
        <f>IF(O$20=$A$8,#REF!,IF(OR(O$20=$A$13,O$20=$A$14,O$20=$A$15),$AH15,IF(OR(O$20=$A$21,O$20=$A$22,O$20=$A$23,O$20=$A$24),#REF!,"")))</f>
        <v/>
      </c>
      <c r="P43" s="1" t="str">
        <f>IF(P$20=$A$8,#REF!,IF(OR(P$20=$A$13,P$20=$A$14,P$20=$A$15),$AH15,IF(OR(P$20=$A$21,P$20=$A$22,P$20=$A$23,P$20=$A$24),#REF!,"")))</f>
        <v/>
      </c>
      <c r="Q43" s="1" t="str">
        <f>IF(Q$20=$A$8,#REF!,IF(OR(Q$20=$A$13,Q$20=$A$14,Q$20=$A$15),$AH15,IF(OR(Q$20=$A$21,Q$20=$A$22,Q$20=$A$23,Q$20=$A$24),#REF!,"")))</f>
        <v/>
      </c>
      <c r="R43" s="1" t="str">
        <f>IF(R$20=$A$8,#REF!,IF(OR(R$20=$A$13,R$20=$A$14,R$20=$A$15),$AH15,IF(OR(R$20=$A$21,R$20=$A$22,R$20=$A$23,R$20=$A$24),#REF!,"")))</f>
        <v/>
      </c>
      <c r="S43" s="1" t="str">
        <f>IF(S$20=$A$8,#REF!,IF(OR(S$20=$A$13,S$20=$A$14,S$20=$A$15),$AH15,IF(OR(S$20=$A$21,S$20=$A$22,S$20=$A$23,S$20=$A$24),#REF!,"")))</f>
        <v/>
      </c>
      <c r="T43" s="1" t="str">
        <f>IF(T$20=$A$8,#REF!,IF(OR(T$20=$A$13,T$20=$A$14,T$20=$A$15),$AH15,IF(OR(T$20=$A$21,T$20=$A$22,T$20=$A$23,T$20=$A$24),#REF!,"")))</f>
        <v/>
      </c>
      <c r="U43" s="1" t="str">
        <f>IF(U$20=$A$8,#REF!,IF(OR(U$20=$A$13,U$20=$A$14,U$20=$A$15),$AH15,IF(OR(U$20=$A$21,U$20=$A$22,U$20=$A$23,U$20=$A$24),#REF!,"")))</f>
        <v/>
      </c>
      <c r="V43" s="1" t="str">
        <f>IF(V$20=$A$8,#REF!,IF(OR(V$20=$A$13,V$20=$A$14,V$20=$A$15),$AH15,IF(OR(V$20=$A$21,V$20=$A$22,V$20=$A$23,V$20=$A$24),#REF!,"")))</f>
        <v/>
      </c>
      <c r="W43" s="1" t="str">
        <f>IF(W$20=$A$8,#REF!,IF(OR(W$20=$A$13,W$20=$A$14,W$20=$A$15),$AH15,IF(OR(W$20=$A$21,W$20=$A$22,W$20=$A$23,W$20=$A$24),#REF!,"")))</f>
        <v/>
      </c>
      <c r="X43" s="1" t="str">
        <f>IF(X$20=$A$8,#REF!,IF(OR(X$20=$A$13,X$20=$A$14,X$20=$A$15),$AH15,IF(OR(X$20=$A$21,X$20=$A$22,X$20=$A$23,X$20=$A$24),#REF!,"")))</f>
        <v/>
      </c>
      <c r="Y43" s="1" t="str">
        <f>IF(Y$20=$A$8,#REF!,IF(OR(Y$20=$A$13,Y$20=$A$14,Y$20=$A$15),$AH15,IF(OR(Y$20=$A$21,Y$20=$A$22,Y$20=$A$23,Y$20=$A$24),#REF!,"")))</f>
        <v/>
      </c>
      <c r="Z43" s="1" t="str">
        <f>IF(Z$20=$A$8,#REF!,IF(OR(Z$20=$A$13,Z$20=$A$14,Z$20=$A$15),$AH15,IF(OR(Z$20=$A$21,Z$20=$A$22,Z$20=$A$23,Z$20=$A$24),#REF!,"")))</f>
        <v/>
      </c>
      <c r="AA43" s="1" t="str">
        <f>IF(AA$20=$A$8,#REF!,IF(OR(AA$20=$A$13,AA$20=$A$14,AA$20=$A$15),$AH15,IF(OR(AA$20=$A$21,AA$20=$A$22,AA$20=$A$23,AA$20=$A$24),#REF!,"")))</f>
        <v/>
      </c>
      <c r="AB43" s="1" t="str">
        <f>IF(AB$20=$A$8,#REF!,IF(OR(AB$20=$A$13,AB$20=$A$14,AB$20=$A$15),$AH15,IF(OR(AB$20=$A$21,AB$20=$A$22,AB$20=$A$23,AB$20=$A$24),#REF!,"")))</f>
        <v/>
      </c>
      <c r="AC43" s="1" t="str">
        <f>IF(AC$20=$A$8,#REF!,IF(OR(AC$20=$A$13,AC$20=$A$14,AC$20=$A$15),$AH15,IF(OR(AC$20=$A$21,AC$20=$A$22,AC$20=$A$23,AC$20=$A$24),#REF!,"")))</f>
        <v/>
      </c>
      <c r="AD43" s="1" t="str">
        <f>IF(AD$20=$A$8,#REF!,IF(OR(AD$20=$A$13,AD$20=$A$14,AD$20=$A$15),$AH15,IF(OR(AD$20=$A$21,AD$20=$A$22,AD$20=$A$23,AD$20=$A$24),#REF!,"")))</f>
        <v/>
      </c>
      <c r="AF43" s="9"/>
    </row>
    <row r="44" spans="1:33" x14ac:dyDescent="0.25">
      <c r="A44">
        <v>15</v>
      </c>
      <c r="G44" s="1" t="str">
        <f>IF(G$20=$A$8,#REF!,IF(OR(G$20=$A$13,G$20=$A$14,G$20=$A$15),$AH16,IF(OR(G$20=$A$21,G$20=$A$22,G$20=$A$23,G$20=$A$24),#REF!,"")))</f>
        <v/>
      </c>
      <c r="H44" s="1" t="str">
        <f>IF(H$20=$A$8,#REF!,IF(OR(H$20=$A$13,H$20=$A$14,H$20=$A$15),$AH16,IF(OR(H$20=$A$21,H$20=$A$22,H$20=$A$23,H$20=$A$24),#REF!,"")))</f>
        <v/>
      </c>
      <c r="I44" s="1" t="str">
        <f>IF(I$20=$A$8,#REF!,IF(OR(I$20=$A$13,I$20=$A$14,I$20=$A$15),$AH16,IF(OR(I$20=$A$21,I$20=$A$22,I$20=$A$23,I$20=$A$24),#REF!,"")))</f>
        <v/>
      </c>
      <c r="J44" s="1" t="str">
        <f>IF(J$20=$A$8,#REF!,IF(OR(J$20=$A$13,J$20=$A$14,J$20=$A$15),$AH16,IF(OR(J$20=$A$21,J$20=$A$22,J$20=$A$23,J$20=$A$24),#REF!,"")))</f>
        <v/>
      </c>
      <c r="K44" s="1" t="str">
        <f>IF(K$20=$A$8,#REF!,IF(OR(K$20=$A$13,K$20=$A$14,K$20=$A$15),$AH16,IF(OR(K$20=$A$21,K$20=$A$22,K$20=$A$23,K$20=$A$24),#REF!,"")))</f>
        <v/>
      </c>
      <c r="L44" s="1" t="str">
        <f>IF(L$20=$A$8,#REF!,IF(OR(L$20=$A$13,L$20=$A$14,L$20=$A$15),$AH16,IF(OR(L$20=$A$21,L$20=$A$22,L$20=$A$23,L$20=$A$24),#REF!,"")))</f>
        <v/>
      </c>
      <c r="M44" s="1" t="str">
        <f>IF(M$20=$A$8,#REF!,IF(OR(M$20=$A$13,M$20=$A$14,M$20=$A$15),$AH16,IF(OR(M$20=$A$21,M$20=$A$22,M$20=$A$23,M$20=$A$24),#REF!,"")))</f>
        <v/>
      </c>
      <c r="N44" s="1" t="str">
        <f>IF(N$20=$A$8,#REF!,IF(OR(N$20=$A$13,N$20=$A$14,N$20=$A$15),$AH16,IF(OR(N$20=$A$21,N$20=$A$22,N$20=$A$23,N$20=$A$24),#REF!,"")))</f>
        <v/>
      </c>
      <c r="O44" s="1" t="str">
        <f>IF(O$20=$A$8,#REF!,IF(OR(O$20=$A$13,O$20=$A$14,O$20=$A$15),$AH16,IF(OR(O$20=$A$21,O$20=$A$22,O$20=$A$23,O$20=$A$24),#REF!,"")))</f>
        <v/>
      </c>
      <c r="P44" s="1" t="str">
        <f>IF(P$20=$A$8,#REF!,IF(OR(P$20=$A$13,P$20=$A$14,P$20=$A$15),$AH16,IF(OR(P$20=$A$21,P$20=$A$22,P$20=$A$23,P$20=$A$24),#REF!,"")))</f>
        <v/>
      </c>
      <c r="Q44" s="1" t="str">
        <f>IF(Q$20=$A$8,#REF!,IF(OR(Q$20=$A$13,Q$20=$A$14,Q$20=$A$15),$AH16,IF(OR(Q$20=$A$21,Q$20=$A$22,Q$20=$A$23,Q$20=$A$24),#REF!,"")))</f>
        <v/>
      </c>
      <c r="R44" s="1" t="str">
        <f>IF(R$20=$A$8,#REF!,IF(OR(R$20=$A$13,R$20=$A$14,R$20=$A$15),$AH16,IF(OR(R$20=$A$21,R$20=$A$22,R$20=$A$23,R$20=$A$24),#REF!,"")))</f>
        <v/>
      </c>
      <c r="S44" s="1" t="str">
        <f>IF(S$20=$A$8,#REF!,IF(OR(S$20=$A$13,S$20=$A$14,S$20=$A$15),$AH16,IF(OR(S$20=$A$21,S$20=$A$22,S$20=$A$23,S$20=$A$24),#REF!,"")))</f>
        <v/>
      </c>
      <c r="T44" s="1" t="str">
        <f>IF(T$20=$A$8,#REF!,IF(OR(T$20=$A$13,T$20=$A$14,T$20=$A$15),$AH16,IF(OR(T$20=$A$21,T$20=$A$22,T$20=$A$23,T$20=$A$24),#REF!,"")))</f>
        <v/>
      </c>
      <c r="U44" s="1" t="str">
        <f>IF(U$20=$A$8,#REF!,IF(OR(U$20=$A$13,U$20=$A$14,U$20=$A$15),$AH16,IF(OR(U$20=$A$21,U$20=$A$22,U$20=$A$23,U$20=$A$24),#REF!,"")))</f>
        <v/>
      </c>
      <c r="V44" s="1" t="str">
        <f>IF(V$20=$A$8,#REF!,IF(OR(V$20=$A$13,V$20=$A$14,V$20=$A$15),$AH16,IF(OR(V$20=$A$21,V$20=$A$22,V$20=$A$23,V$20=$A$24),#REF!,"")))</f>
        <v/>
      </c>
      <c r="W44" s="1" t="str">
        <f>IF(W$20=$A$8,#REF!,IF(OR(W$20=$A$13,W$20=$A$14,W$20=$A$15),$AH16,IF(OR(W$20=$A$21,W$20=$A$22,W$20=$A$23,W$20=$A$24),#REF!,"")))</f>
        <v/>
      </c>
      <c r="X44" s="1" t="str">
        <f>IF(X$20=$A$8,#REF!,IF(OR(X$20=$A$13,X$20=$A$14,X$20=$A$15),$AH16,IF(OR(X$20=$A$21,X$20=$A$22,X$20=$A$23,X$20=$A$24),#REF!,"")))</f>
        <v/>
      </c>
      <c r="Y44" s="1" t="str">
        <f>IF(Y$20=$A$8,#REF!,IF(OR(Y$20=$A$13,Y$20=$A$14,Y$20=$A$15),$AH16,IF(OR(Y$20=$A$21,Y$20=$A$22,Y$20=$A$23,Y$20=$A$24),#REF!,"")))</f>
        <v/>
      </c>
      <c r="Z44" s="1" t="str">
        <f>IF(Z$20=$A$8,#REF!,IF(OR(Z$20=$A$13,Z$20=$A$14,Z$20=$A$15),$AH16,IF(OR(Z$20=$A$21,Z$20=$A$22,Z$20=$A$23,Z$20=$A$24),#REF!,"")))</f>
        <v/>
      </c>
      <c r="AA44" s="1" t="str">
        <f>IF(AA$20=$A$8,#REF!,IF(OR(AA$20=$A$13,AA$20=$A$14,AA$20=$A$15),$AH16,IF(OR(AA$20=$A$21,AA$20=$A$22,AA$20=$A$23,AA$20=$A$24),#REF!,"")))</f>
        <v/>
      </c>
      <c r="AB44" s="1" t="str">
        <f>IF(AB$20=$A$8,#REF!,IF(OR(AB$20=$A$13,AB$20=$A$14,AB$20=$A$15),$AH16,IF(OR(AB$20=$A$21,AB$20=$A$22,AB$20=$A$23,AB$20=$A$24),#REF!,"")))</f>
        <v/>
      </c>
      <c r="AC44" s="1" t="str">
        <f>IF(AC$20=$A$8,#REF!,IF(OR(AC$20=$A$13,AC$20=$A$14,AC$20=$A$15),$AH16,IF(OR(AC$20=$A$21,AC$20=$A$22,AC$20=$A$23,AC$20=$A$24),#REF!,"")))</f>
        <v/>
      </c>
      <c r="AD44" s="1" t="str">
        <f>IF(AD$20=$A$8,#REF!,IF(OR(AD$20=$A$13,AD$20=$A$14,AD$20=$A$15),$AH16,IF(OR(AD$20=$A$21,AD$20=$A$22,AD$20=$A$23,AD$20=$A$24),#REF!,"")))</f>
        <v/>
      </c>
      <c r="AF44" s="9"/>
    </row>
    <row r="45" spans="1:33" x14ac:dyDescent="0.25">
      <c r="A45">
        <v>16</v>
      </c>
      <c r="G45" s="1" t="str">
        <f>IF(G$20=$A$8,#REF!,IF(OR(G$20=$A$13,G$20=$A$14,G$20=$A$15),$AH17,IF(OR(G$20=$A$21,G$20=$A$22,G$20=$A$23,G$20=$A$24),#REF!,"")))</f>
        <v/>
      </c>
      <c r="H45" s="1" t="str">
        <f>IF(H$20=$A$8,#REF!,IF(OR(H$20=$A$13,H$20=$A$14,H$20=$A$15),$AH17,IF(OR(H$20=$A$21,H$20=$A$22,H$20=$A$23,H$20=$A$24),#REF!,"")))</f>
        <v/>
      </c>
      <c r="I45" s="1" t="str">
        <f>IF(I$20=$A$8,#REF!,IF(OR(I$20=$A$13,I$20=$A$14,I$20=$A$15),$AH17,IF(OR(I$20=$A$21,I$20=$A$22,I$20=$A$23,I$20=$A$24),#REF!,"")))</f>
        <v/>
      </c>
      <c r="J45" s="1" t="str">
        <f>IF(J$20=$A$8,#REF!,IF(OR(J$20=$A$13,J$20=$A$14,J$20=$A$15),$AH17,IF(OR(J$20=$A$21,J$20=$A$22,J$20=$A$23,J$20=$A$24),#REF!,"")))</f>
        <v/>
      </c>
      <c r="K45" s="1" t="str">
        <f>IF(K$20=$A$8,#REF!,IF(OR(K$20=$A$13,K$20=$A$14,K$20=$A$15),$AH17,IF(OR(K$20=$A$21,K$20=$A$22,K$20=$A$23,K$20=$A$24),#REF!,"")))</f>
        <v/>
      </c>
      <c r="L45" s="1" t="str">
        <f>IF(L$20=$A$8,#REF!,IF(OR(L$20=$A$13,L$20=$A$14,L$20=$A$15),$AH17,IF(OR(L$20=$A$21,L$20=$A$22,L$20=$A$23,L$20=$A$24),#REF!,"")))</f>
        <v/>
      </c>
      <c r="M45" s="1" t="str">
        <f>IF(M$20=$A$8,#REF!,IF(OR(M$20=$A$13,M$20=$A$14,M$20=$A$15),$AH17,IF(OR(M$20=$A$21,M$20=$A$22,M$20=$A$23,M$20=$A$24),#REF!,"")))</f>
        <v/>
      </c>
      <c r="N45" s="1" t="str">
        <f>IF(N$20=$A$8,#REF!,IF(OR(N$20=$A$13,N$20=$A$14,N$20=$A$15),$AH17,IF(OR(N$20=$A$21,N$20=$A$22,N$20=$A$23,N$20=$A$24),#REF!,"")))</f>
        <v/>
      </c>
      <c r="O45" s="1" t="str">
        <f>IF(O$20=$A$8,#REF!,IF(OR(O$20=$A$13,O$20=$A$14,O$20=$A$15),$AH17,IF(OR(O$20=$A$21,O$20=$A$22,O$20=$A$23,O$20=$A$24),#REF!,"")))</f>
        <v/>
      </c>
      <c r="P45" s="1" t="str">
        <f>IF(P$20=$A$8,#REF!,IF(OR(P$20=$A$13,P$20=$A$14,P$20=$A$15),$AH17,IF(OR(P$20=$A$21,P$20=$A$22,P$20=$A$23,P$20=$A$24),#REF!,"")))</f>
        <v/>
      </c>
      <c r="Q45" s="1" t="str">
        <f>IF(Q$20=$A$8,#REF!,IF(OR(Q$20=$A$13,Q$20=$A$14,Q$20=$A$15),$AH17,IF(OR(Q$20=$A$21,Q$20=$A$22,Q$20=$A$23,Q$20=$A$24),#REF!,"")))</f>
        <v/>
      </c>
      <c r="R45" s="1" t="str">
        <f>IF(R$20=$A$8,#REF!,IF(OR(R$20=$A$13,R$20=$A$14,R$20=$A$15),$AH17,IF(OR(R$20=$A$21,R$20=$A$22,R$20=$A$23,R$20=$A$24),#REF!,"")))</f>
        <v/>
      </c>
      <c r="S45" s="1" t="str">
        <f>IF(S$20=$A$8,#REF!,IF(OR(S$20=$A$13,S$20=$A$14,S$20=$A$15),$AH17,IF(OR(S$20=$A$21,S$20=$A$22,S$20=$A$23,S$20=$A$24),#REF!,"")))</f>
        <v/>
      </c>
      <c r="T45" s="1" t="str">
        <f>IF(T$20=$A$8,#REF!,IF(OR(T$20=$A$13,T$20=$A$14,T$20=$A$15),$AH17,IF(OR(T$20=$A$21,T$20=$A$22,T$20=$A$23,T$20=$A$24),#REF!,"")))</f>
        <v/>
      </c>
      <c r="U45" s="1" t="str">
        <f>IF(U$20=$A$8,#REF!,IF(OR(U$20=$A$13,U$20=$A$14,U$20=$A$15),$AH17,IF(OR(U$20=$A$21,U$20=$A$22,U$20=$A$23,U$20=$A$24),#REF!,"")))</f>
        <v/>
      </c>
      <c r="V45" s="1" t="str">
        <f>IF(V$20=$A$8,#REF!,IF(OR(V$20=$A$13,V$20=$A$14,V$20=$A$15),$AH17,IF(OR(V$20=$A$21,V$20=$A$22,V$20=$A$23,V$20=$A$24),#REF!,"")))</f>
        <v/>
      </c>
      <c r="W45" s="1" t="str">
        <f>IF(W$20=$A$8,#REF!,IF(OR(W$20=$A$13,W$20=$A$14,W$20=$A$15),$AH17,IF(OR(W$20=$A$21,W$20=$A$22,W$20=$A$23,W$20=$A$24),#REF!,"")))</f>
        <v/>
      </c>
      <c r="X45" s="1" t="str">
        <f>IF(X$20=$A$8,#REF!,IF(OR(X$20=$A$13,X$20=$A$14,X$20=$A$15),$AH17,IF(OR(X$20=$A$21,X$20=$A$22,X$20=$A$23,X$20=$A$24),#REF!,"")))</f>
        <v/>
      </c>
      <c r="Y45" s="1" t="str">
        <f>IF(Y$20=$A$8,#REF!,IF(OR(Y$20=$A$13,Y$20=$A$14,Y$20=$A$15),$AH17,IF(OR(Y$20=$A$21,Y$20=$A$22,Y$20=$A$23,Y$20=$A$24),#REF!,"")))</f>
        <v/>
      </c>
      <c r="Z45" s="1" t="str">
        <f>IF(Z$20=$A$8,#REF!,IF(OR(Z$20=$A$13,Z$20=$A$14,Z$20=$A$15),$AH17,IF(OR(Z$20=$A$21,Z$20=$A$22,Z$20=$A$23,Z$20=$A$24),#REF!,"")))</f>
        <v/>
      </c>
      <c r="AA45" s="1" t="str">
        <f>IF(AA$20=$A$8,#REF!,IF(OR(AA$20=$A$13,AA$20=$A$14,AA$20=$A$15),$AH17,IF(OR(AA$20=$A$21,AA$20=$A$22,AA$20=$A$23,AA$20=$A$24),#REF!,"")))</f>
        <v/>
      </c>
      <c r="AB45" s="1" t="str">
        <f>IF(AB$20=$A$8,#REF!,IF(OR(AB$20=$A$13,AB$20=$A$14,AB$20=$A$15),$AH17,IF(OR(AB$20=$A$21,AB$20=$A$22,AB$20=$A$23,AB$20=$A$24),#REF!,"")))</f>
        <v/>
      </c>
      <c r="AC45" s="1" t="str">
        <f>IF(AC$20=$A$8,#REF!,IF(OR(AC$20=$A$13,AC$20=$A$14,AC$20=$A$15),$AH17,IF(OR(AC$20=$A$21,AC$20=$A$22,AC$20=$A$23,AC$20=$A$24),#REF!,"")))</f>
        <v/>
      </c>
      <c r="AD45" s="1" t="str">
        <f>IF(AD$20=$A$8,#REF!,IF(OR(AD$20=$A$13,AD$20=$A$14,AD$20=$A$15),$AH17,IF(OR(AD$20=$A$21,AD$20=$A$22,AD$20=$A$23,AD$20=$A$24),#REF!,"")))</f>
        <v/>
      </c>
      <c r="AF45" s="9"/>
    </row>
    <row r="46" spans="1:33" x14ac:dyDescent="0.25">
      <c r="A46">
        <v>17</v>
      </c>
      <c r="G46" s="1" t="str">
        <f>IF(G$20=$A$8,#REF!,IF(OR(G$20=$A$13,G$20=$A$14,G$20=$A$15),$AH18,IF(OR(G$20=$A$21,G$20=$A$22,G$20=$A$23,G$20=$A$24),#REF!,"")))</f>
        <v/>
      </c>
      <c r="H46" s="1" t="str">
        <f>IF(H$20=$A$8,#REF!,IF(OR(H$20=$A$13,H$20=$A$14,H$20=$A$15),$AH18,IF(OR(H$20=$A$21,H$20=$A$22,H$20=$A$23,H$20=$A$24),#REF!,"")))</f>
        <v/>
      </c>
      <c r="I46" s="1" t="str">
        <f>IF(I$20=$A$8,#REF!,IF(OR(I$20=$A$13,I$20=$A$14,I$20=$A$15),$AH18,IF(OR(I$20=$A$21,I$20=$A$22,I$20=$A$23,I$20=$A$24),#REF!,"")))</f>
        <v/>
      </c>
      <c r="J46" s="1" t="str">
        <f>IF(J$20=$A$8,#REF!,IF(OR(J$20=$A$13,J$20=$A$14,J$20=$A$15),$AH18,IF(OR(J$20=$A$21,J$20=$A$22,J$20=$A$23,J$20=$A$24),#REF!,"")))</f>
        <v/>
      </c>
      <c r="K46" s="1" t="str">
        <f>IF(K$20=$A$8,#REF!,IF(OR(K$20=$A$13,K$20=$A$14,K$20=$A$15),$AH18,IF(OR(K$20=$A$21,K$20=$A$22,K$20=$A$23,K$20=$A$24),#REF!,"")))</f>
        <v/>
      </c>
      <c r="L46" s="1" t="str">
        <f>IF(L$20=$A$8,#REF!,IF(OR(L$20=$A$13,L$20=$A$14,L$20=$A$15),$AH18,IF(OR(L$20=$A$21,L$20=$A$22,L$20=$A$23,L$20=$A$24),#REF!,"")))</f>
        <v/>
      </c>
      <c r="M46" s="1" t="str">
        <f>IF(M$20=$A$8,#REF!,IF(OR(M$20=$A$13,M$20=$A$14,M$20=$A$15),$AH18,IF(OR(M$20=$A$21,M$20=$A$22,M$20=$A$23,M$20=$A$24),#REF!,"")))</f>
        <v/>
      </c>
      <c r="N46" s="1" t="str">
        <f>IF(N$20=$A$8,#REF!,IF(OR(N$20=$A$13,N$20=$A$14,N$20=$A$15),$AH18,IF(OR(N$20=$A$21,N$20=$A$22,N$20=$A$23,N$20=$A$24),#REF!,"")))</f>
        <v/>
      </c>
      <c r="O46" s="1" t="str">
        <f>IF(O$20=$A$8,#REF!,IF(OR(O$20=$A$13,O$20=$A$14,O$20=$A$15),$AH18,IF(OR(O$20=$A$21,O$20=$A$22,O$20=$A$23,O$20=$A$24),#REF!,"")))</f>
        <v/>
      </c>
      <c r="P46" s="1" t="str">
        <f>IF(P$20=$A$8,#REF!,IF(OR(P$20=$A$13,P$20=$A$14,P$20=$A$15),$AH18,IF(OR(P$20=$A$21,P$20=$A$22,P$20=$A$23,P$20=$A$24),#REF!,"")))</f>
        <v/>
      </c>
      <c r="Q46" s="1" t="str">
        <f>IF(Q$20=$A$8,#REF!,IF(OR(Q$20=$A$13,Q$20=$A$14,Q$20=$A$15),$AH18,IF(OR(Q$20=$A$21,Q$20=$A$22,Q$20=$A$23,Q$20=$A$24),#REF!,"")))</f>
        <v/>
      </c>
      <c r="R46" s="1" t="str">
        <f>IF(R$20=$A$8,#REF!,IF(OR(R$20=$A$13,R$20=$A$14,R$20=$A$15),$AH18,IF(OR(R$20=$A$21,R$20=$A$22,R$20=$A$23,R$20=$A$24),#REF!,"")))</f>
        <v/>
      </c>
      <c r="S46" s="1" t="str">
        <f>IF(S$20=$A$8,#REF!,IF(OR(S$20=$A$13,S$20=$A$14,S$20=$A$15),$AH18,IF(OR(S$20=$A$21,S$20=$A$22,S$20=$A$23,S$20=$A$24),#REF!,"")))</f>
        <v/>
      </c>
      <c r="T46" s="1" t="str">
        <f>IF(T$20=$A$8,#REF!,IF(OR(T$20=$A$13,T$20=$A$14,T$20=$A$15),$AH18,IF(OR(T$20=$A$21,T$20=$A$22,T$20=$A$23,T$20=$A$24),#REF!,"")))</f>
        <v/>
      </c>
      <c r="U46" s="1" t="str">
        <f>IF(U$20=$A$8,#REF!,IF(OR(U$20=$A$13,U$20=$A$14,U$20=$A$15),$AH18,IF(OR(U$20=$A$21,U$20=$A$22,U$20=$A$23,U$20=$A$24),#REF!,"")))</f>
        <v/>
      </c>
      <c r="V46" s="1" t="str">
        <f>IF(V$20=$A$8,#REF!,IF(OR(V$20=$A$13,V$20=$A$14,V$20=$A$15),$AH18,IF(OR(V$20=$A$21,V$20=$A$22,V$20=$A$23,V$20=$A$24),#REF!,"")))</f>
        <v/>
      </c>
      <c r="W46" s="1" t="str">
        <f>IF(W$20=$A$8,#REF!,IF(OR(W$20=$A$13,W$20=$A$14,W$20=$A$15),$AH18,IF(OR(W$20=$A$21,W$20=$A$22,W$20=$A$23,W$20=$A$24),#REF!,"")))</f>
        <v/>
      </c>
      <c r="X46" s="1" t="str">
        <f>IF(X$20=$A$8,#REF!,IF(OR(X$20=$A$13,X$20=$A$14,X$20=$A$15),$AH18,IF(OR(X$20=$A$21,X$20=$A$22,X$20=$A$23,X$20=$A$24),#REF!,"")))</f>
        <v/>
      </c>
      <c r="Y46" s="1" t="str">
        <f>IF(Y$20=$A$8,#REF!,IF(OR(Y$20=$A$13,Y$20=$A$14,Y$20=$A$15),$AH18,IF(OR(Y$20=$A$21,Y$20=$A$22,Y$20=$A$23,Y$20=$A$24),#REF!,"")))</f>
        <v/>
      </c>
      <c r="Z46" s="1" t="str">
        <f>IF(Z$20=$A$8,#REF!,IF(OR(Z$20=$A$13,Z$20=$A$14,Z$20=$A$15),$AH18,IF(OR(Z$20=$A$21,Z$20=$A$22,Z$20=$A$23,Z$20=$A$24),#REF!,"")))</f>
        <v/>
      </c>
      <c r="AA46" s="1" t="str">
        <f>IF(AA$20=$A$8,#REF!,IF(OR(AA$20=$A$13,AA$20=$A$14,AA$20=$A$15),$AH18,IF(OR(AA$20=$A$21,AA$20=$A$22,AA$20=$A$23,AA$20=$A$24),#REF!,"")))</f>
        <v/>
      </c>
      <c r="AB46" s="1" t="str">
        <f>IF(AB$20=$A$8,#REF!,IF(OR(AB$20=$A$13,AB$20=$A$14,AB$20=$A$15),$AH18,IF(OR(AB$20=$A$21,AB$20=$A$22,AB$20=$A$23,AB$20=$A$24),#REF!,"")))</f>
        <v/>
      </c>
      <c r="AC46" s="1" t="str">
        <f>IF(AC$20=$A$8,#REF!,IF(OR(AC$20=$A$13,AC$20=$A$14,AC$20=$A$15),$AH18,IF(OR(AC$20=$A$21,AC$20=$A$22,AC$20=$A$23,AC$20=$A$24),#REF!,"")))</f>
        <v/>
      </c>
      <c r="AD46" s="1" t="str">
        <f>IF(AD$20=$A$8,#REF!,IF(OR(AD$20=$A$13,AD$20=$A$14,AD$20=$A$15),$AH18,IF(OR(AD$20=$A$21,AD$20=$A$22,AD$20=$A$23,AD$20=$A$24),#REF!,"")))</f>
        <v/>
      </c>
      <c r="AF46" s="9"/>
    </row>
    <row r="47" spans="1:33" x14ac:dyDescent="0.25">
      <c r="A47">
        <v>18</v>
      </c>
      <c r="G47" s="1" t="str">
        <f>IF(G$20=$A$8,$AH29,IF(OR(G$20=$A$13,G$20=$A$14,G$20=$A$15),$AH19,IF(OR(G$20=$A$21,G$20=$A$22,G$20=$A$23,G$20=$A$24),#REF!,"")))</f>
        <v/>
      </c>
      <c r="H47" s="1" t="str">
        <f>IF(H$20=$A$8,$AH29,IF(OR(H$20=$A$13,H$20=$A$14,H$20=$A$15),$AH19,IF(OR(H$20=$A$21,H$20=$A$22,H$20=$A$23,H$20=$A$24),#REF!,"")))</f>
        <v/>
      </c>
      <c r="I47" s="1" t="str">
        <f>IF(I$20=$A$8,$AH29,IF(OR(I$20=$A$13,I$20=$A$14,I$20=$A$15),$AH19,IF(OR(I$20=$A$21,I$20=$A$22,I$20=$A$23,I$20=$A$24),#REF!,"")))</f>
        <v/>
      </c>
      <c r="J47" s="1" t="str">
        <f>IF(J$20=$A$8,$AH29,IF(OR(J$20=$A$13,J$20=$A$14,J$20=$A$15),$AH19,IF(OR(J$20=$A$21,J$20=$A$22,J$20=$A$23,J$20=$A$24),#REF!,"")))</f>
        <v/>
      </c>
      <c r="K47" s="1" t="str">
        <f>IF(K$20=$A$8,$AH29,IF(OR(K$20=$A$13,K$20=$A$14,K$20=$A$15),$AH19,IF(OR(K$20=$A$21,K$20=$A$22,K$20=$A$23,K$20=$A$24),#REF!,"")))</f>
        <v/>
      </c>
      <c r="L47" s="1" t="str">
        <f>IF(L$20=$A$8,$AH29,IF(OR(L$20=$A$13,L$20=$A$14,L$20=$A$15),$AH19,IF(OR(L$20=$A$21,L$20=$A$22,L$20=$A$23,L$20=$A$24),#REF!,"")))</f>
        <v/>
      </c>
      <c r="M47" s="1" t="str">
        <f>IF(M$20=$A$8,$AH29,IF(OR(M$20=$A$13,M$20=$A$14,M$20=$A$15),$AH19,IF(OR(M$20=$A$21,M$20=$A$22,M$20=$A$23,M$20=$A$24),#REF!,"")))</f>
        <v/>
      </c>
      <c r="N47" s="1" t="str">
        <f>IF(N$20=$A$8,$AH29,IF(OR(N$20=$A$13,N$20=$A$14,N$20=$A$15),$AH19,IF(OR(N$20=$A$21,N$20=$A$22,N$20=$A$23,N$20=$A$24),#REF!,"")))</f>
        <v/>
      </c>
      <c r="O47" s="1" t="str">
        <f>IF(O$20=$A$8,$AH29,IF(OR(O$20=$A$13,O$20=$A$14,O$20=$A$15),$AH19,IF(OR(O$20=$A$21,O$20=$A$22,O$20=$A$23,O$20=$A$24),#REF!,"")))</f>
        <v/>
      </c>
      <c r="P47" s="1" t="str">
        <f>IF(P$20=$A$8,$AH29,IF(OR(P$20=$A$13,P$20=$A$14,P$20=$A$15),$AH19,IF(OR(P$20=$A$21,P$20=$A$22,P$20=$A$23,P$20=$A$24),#REF!,"")))</f>
        <v/>
      </c>
      <c r="Q47" s="1" t="str">
        <f>IF(Q$20=$A$8,$AH29,IF(OR(Q$20=$A$13,Q$20=$A$14,Q$20=$A$15),$AH19,IF(OR(Q$20=$A$21,Q$20=$A$22,Q$20=$A$23,Q$20=$A$24),#REF!,"")))</f>
        <v/>
      </c>
      <c r="R47" s="1" t="str">
        <f>IF(R$20=$A$8,$AH29,IF(OR(R$20=$A$13,R$20=$A$14,R$20=$A$15),$AH19,IF(OR(R$20=$A$21,R$20=$A$22,R$20=$A$23,R$20=$A$24),#REF!,"")))</f>
        <v/>
      </c>
      <c r="S47" s="1" t="str">
        <f>IF(S$20=$A$8,$AH29,IF(OR(S$20=$A$13,S$20=$A$14,S$20=$A$15),$AH19,IF(OR(S$20=$A$21,S$20=$A$22,S$20=$A$23,S$20=$A$24),#REF!,"")))</f>
        <v/>
      </c>
      <c r="T47" s="1" t="str">
        <f>IF(T$20=$A$8,$AH29,IF(OR(T$20=$A$13,T$20=$A$14,T$20=$A$15),$AH19,IF(OR(T$20=$A$21,T$20=$A$22,T$20=$A$23,T$20=$A$24),#REF!,"")))</f>
        <v/>
      </c>
      <c r="U47" s="1" t="str">
        <f>IF(U$20=$A$8,$AH29,IF(OR(U$20=$A$13,U$20=$A$14,U$20=$A$15),$AH19,IF(OR(U$20=$A$21,U$20=$A$22,U$20=$A$23,U$20=$A$24),#REF!,"")))</f>
        <v/>
      </c>
      <c r="V47" s="1" t="str">
        <f>IF(V$20=$A$8,$AH29,IF(OR(V$20=$A$13,V$20=$A$14,V$20=$A$15),$AH19,IF(OR(V$20=$A$21,V$20=$A$22,V$20=$A$23,V$20=$A$24),#REF!,"")))</f>
        <v/>
      </c>
      <c r="W47" s="1" t="str">
        <f>IF(W$20=$A$8,$AH29,IF(OR(W$20=$A$13,W$20=$A$14,W$20=$A$15),$AH19,IF(OR(W$20=$A$21,W$20=$A$22,W$20=$A$23,W$20=$A$24),#REF!,"")))</f>
        <v/>
      </c>
      <c r="X47" s="1" t="str">
        <f>IF(X$20=$A$8,$AH29,IF(OR(X$20=$A$13,X$20=$A$14,X$20=$A$15),$AH19,IF(OR(X$20=$A$21,X$20=$A$22,X$20=$A$23,X$20=$A$24),#REF!,"")))</f>
        <v/>
      </c>
      <c r="Y47" s="1" t="str">
        <f>IF(Y$20=$A$8,$AH29,IF(OR(Y$20=$A$13,Y$20=$A$14,Y$20=$A$15),$AH19,IF(OR(Y$20=$A$21,Y$20=$A$22,Y$20=$A$23,Y$20=$A$24),#REF!,"")))</f>
        <v/>
      </c>
      <c r="Z47" s="1" t="str">
        <f>IF(Z$20=$A$8,$AH29,IF(OR(Z$20=$A$13,Z$20=$A$14,Z$20=$A$15),$AH19,IF(OR(Z$20=$A$21,Z$20=$A$22,Z$20=$A$23,Z$20=$A$24),#REF!,"")))</f>
        <v/>
      </c>
      <c r="AA47" s="1" t="str">
        <f>IF(AA$20=$A$8,$AH29,IF(OR(AA$20=$A$13,AA$20=$A$14,AA$20=$A$15),$AH19,IF(OR(AA$20=$A$21,AA$20=$A$22,AA$20=$A$23,AA$20=$A$24),#REF!,"")))</f>
        <v/>
      </c>
      <c r="AB47" s="1" t="str">
        <f>IF(AB$20=$A$8,$AH29,IF(OR(AB$20=$A$13,AB$20=$A$14,AB$20=$A$15),$AH19,IF(OR(AB$20=$A$21,AB$20=$A$22,AB$20=$A$23,AB$20=$A$24),#REF!,"")))</f>
        <v/>
      </c>
      <c r="AC47" s="1" t="str">
        <f>IF(AC$20=$A$8,$AH29,IF(OR(AC$20=$A$13,AC$20=$A$14,AC$20=$A$15),$AH19,IF(OR(AC$20=$A$21,AC$20=$A$22,AC$20=$A$23,AC$20=$A$24),#REF!,"")))</f>
        <v/>
      </c>
      <c r="AD47" s="1" t="str">
        <f>IF(AD$20=$A$8,$AH29,IF(OR(AD$20=$A$13,AD$20=$A$14,AD$20=$A$15),$AH19,IF(OR(AD$20=$A$21,AD$20=$A$22,AD$20=$A$23,AD$20=$A$24),#REF!,"")))</f>
        <v/>
      </c>
      <c r="AF47" s="9"/>
    </row>
    <row r="48" spans="1:33" x14ac:dyDescent="0.25">
      <c r="A48">
        <v>19</v>
      </c>
      <c r="AF48" s="9"/>
    </row>
    <row r="49" spans="1:32" x14ac:dyDescent="0.25">
      <c r="A49">
        <v>20</v>
      </c>
      <c r="AF49" s="9"/>
    </row>
    <row r="50" spans="1:32" x14ac:dyDescent="0.25">
      <c r="A50">
        <v>21</v>
      </c>
      <c r="AF50" s="9"/>
    </row>
    <row r="51" spans="1:32" x14ac:dyDescent="0.25">
      <c r="A51">
        <v>22</v>
      </c>
      <c r="AF51" s="9"/>
    </row>
    <row r="52" spans="1:32" x14ac:dyDescent="0.25">
      <c r="A52">
        <v>23</v>
      </c>
      <c r="AF52" s="9"/>
    </row>
    <row r="53" spans="1:32" x14ac:dyDescent="0.25">
      <c r="A53">
        <v>24</v>
      </c>
      <c r="AF53" s="9"/>
    </row>
    <row r="54" spans="1:32" x14ac:dyDescent="0.25">
      <c r="AF54" s="9"/>
    </row>
    <row r="55" spans="1:32" x14ac:dyDescent="0.25">
      <c r="AF55" s="9"/>
    </row>
    <row r="56" spans="1:32" x14ac:dyDescent="0.25">
      <c r="AF56" s="9"/>
    </row>
    <row r="57" spans="1:32" x14ac:dyDescent="0.25">
      <c r="AF57" s="9"/>
    </row>
    <row r="58" spans="1:32" x14ac:dyDescent="0.25">
      <c r="AF58" s="9"/>
    </row>
    <row r="59" spans="1:32" x14ac:dyDescent="0.25">
      <c r="AF59" s="9"/>
    </row>
    <row r="60" spans="1:32" x14ac:dyDescent="0.25">
      <c r="AF60" s="9"/>
    </row>
    <row r="61" spans="1:32" x14ac:dyDescent="0.25">
      <c r="AF61" s="9"/>
    </row>
    <row r="62" spans="1:32" x14ac:dyDescent="0.25">
      <c r="AF62" s="9"/>
    </row>
    <row r="63" spans="1:32" x14ac:dyDescent="0.25">
      <c r="AF63" s="9"/>
    </row>
    <row r="64" spans="1:32" x14ac:dyDescent="0.25">
      <c r="AF64" s="9"/>
    </row>
    <row r="65" spans="32:32" x14ac:dyDescent="0.25">
      <c r="AF65" s="9"/>
    </row>
    <row r="66" spans="32:32" x14ac:dyDescent="0.25">
      <c r="AF66" s="9"/>
    </row>
    <row r="67" spans="32:32" x14ac:dyDescent="0.25">
      <c r="AF67" s="9"/>
    </row>
    <row r="68" spans="32:32" x14ac:dyDescent="0.25">
      <c r="AF68" s="9"/>
    </row>
    <row r="69" spans="32:32" x14ac:dyDescent="0.25">
      <c r="AF69" s="9"/>
    </row>
    <row r="70" spans="32:32" x14ac:dyDescent="0.25">
      <c r="AF70" s="9"/>
    </row>
    <row r="71" spans="32:32" x14ac:dyDescent="0.25">
      <c r="AF71" s="9"/>
    </row>
    <row r="72" spans="32:32" x14ac:dyDescent="0.25">
      <c r="AF72" s="9"/>
    </row>
    <row r="73" spans="32:32" x14ac:dyDescent="0.25">
      <c r="AF73" s="9"/>
    </row>
    <row r="74" spans="32:32" x14ac:dyDescent="0.25">
      <c r="AF74" s="9"/>
    </row>
    <row r="75" spans="32:32" x14ac:dyDescent="0.25">
      <c r="AF75" s="9"/>
    </row>
  </sheetData>
  <sortState xmlns:xlrd2="http://schemas.microsoft.com/office/spreadsheetml/2017/richdata2" ref="AF4:AF73">
    <sortCondition ref="AF4:AF7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</vt:i4>
      </vt:variant>
    </vt:vector>
  </HeadingPairs>
  <TitlesOfParts>
    <vt:vector size="6" baseType="lpstr">
      <vt:lpstr>Projekt</vt:lpstr>
      <vt:lpstr>Sammanställning</vt:lpstr>
      <vt:lpstr>Instruktioner</vt:lpstr>
      <vt:lpstr>listor</vt:lpstr>
      <vt:lpstr>station</vt:lpstr>
      <vt:lpstr>Stationer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Andersson</dc:creator>
  <cp:lastModifiedBy>Emil Svedenmark</cp:lastModifiedBy>
  <cp:lastPrinted>2017-10-26T07:58:38Z</cp:lastPrinted>
  <dcterms:created xsi:type="dcterms:W3CDTF">2017-10-15T15:29:50Z</dcterms:created>
  <dcterms:modified xsi:type="dcterms:W3CDTF">2020-07-01T07:05:03Z</dcterms:modified>
</cp:coreProperties>
</file>